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LCH\Desktop\"/>
    </mc:Choice>
  </mc:AlternateContent>
  <xr:revisionPtr revIDLastSave="0" documentId="8_{38E60442-0749-4979-B8B8-3A1CE22129E0}" xr6:coauthVersionLast="47" xr6:coauthVersionMax="47" xr10:uidLastSave="{00000000-0000-0000-0000-000000000000}"/>
  <bookViews>
    <workbookView xWindow="3120" yWindow="3120" windowWidth="18000" windowHeight="9360" tabRatio="894" activeTab="7" xr2:uid="{00000000-000D-0000-FFFF-FFFF00000000}"/>
  </bookViews>
  <sheets>
    <sheet name="Contexte" sheetId="31" r:id="rId1"/>
    <sheet name="Chiffrage" sheetId="29" r:id="rId2"/>
    <sheet name="Fiche renseignement" sheetId="23" r:id="rId3"/>
    <sheet name="Plan1" sheetId="30" r:id="rId4"/>
    <sheet name="Plan2" sheetId="35" r:id="rId5"/>
    <sheet name="Dispositif de plantation" sheetId="32" r:id="rId6"/>
    <sheet name="Consignes potets" sheetId="33" r:id="rId7"/>
    <sheet name="Consignes plantation" sheetId="26" r:id="rId8"/>
    <sheet name="Consignes protection" sheetId="34" r:id="rId9"/>
    <sheet name="Garantie_reprise" sheetId="28" r:id="rId10"/>
  </sheets>
  <definedNames>
    <definedName name="_xlnm.Print_Area" localSheetId="1">Chiffrage!$B$1:$K$34</definedName>
    <definedName name="_xlnm.Print_Area" localSheetId="6">'Consignes potets'!$A$1:$I$54</definedName>
    <definedName name="_xlnm.Print_Area" localSheetId="8">'Consignes protection'!$A$1:$J$42</definedName>
    <definedName name="_xlnm.Print_Area" localSheetId="5">'Dispositif de plantation'!$A$1:$L$54</definedName>
    <definedName name="_xlnm.Print_Area" localSheetId="9">Garantie_reprise!$A$1:$G$17</definedName>
    <definedName name="_xlnm.Print_Area" localSheetId="3">Plan1!$A$1:$Q$40</definedName>
    <definedName name="_xlnm.Print_Area" localSheetId="4">Plan2!$A$1:$I$54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 i="29" l="1"/>
  <c r="I12" i="29"/>
  <c r="I14" i="29"/>
  <c r="I13" i="29"/>
  <c r="I11" i="29"/>
  <c r="I10" i="29"/>
  <c r="I16" i="29"/>
  <c r="I17" i="29"/>
  <c r="I19" i="29"/>
  <c r="I8" i="29" l="1"/>
  <c r="I20" i="29" l="1"/>
  <c r="I18" i="29"/>
  <c r="I9" i="29"/>
  <c r="I22" i="29" s="1"/>
  <c r="I21" i="29" l="1"/>
  <c r="I23" i="29" s="1"/>
</calcChain>
</file>

<file path=xl/sharedStrings.xml><?xml version="1.0" encoding="utf-8"?>
<sst xmlns="http://schemas.openxmlformats.org/spreadsheetml/2006/main" count="114" uniqueCount="76">
  <si>
    <t>Nature des travaux</t>
  </si>
  <si>
    <t>Unité</t>
  </si>
  <si>
    <t>Quantité
estimatif</t>
  </si>
  <si>
    <t>Prix unitaire
€ HT</t>
  </si>
  <si>
    <t>DETAIL QUANTITATIF ESTIMATIF</t>
  </si>
  <si>
    <t xml:space="preserve">Montant total
€ HT </t>
  </si>
  <si>
    <t>Nom, raison sociale et cachet de l'entreprise</t>
  </si>
  <si>
    <t>Prix Total €TTC en toutes lettres</t>
  </si>
  <si>
    <t>FICHE de RENSEIGNEMENTS TECHNIQUES et INTERVENANTS</t>
  </si>
  <si>
    <t>N° de portable du représentant</t>
  </si>
  <si>
    <t>Personnes susceptibles d'intervenir sur le chantier</t>
  </si>
  <si>
    <t xml:space="preserve">NOM : </t>
  </si>
  <si>
    <t>Prénom :</t>
  </si>
  <si>
    <t xml:space="preserve">Qualité : </t>
  </si>
  <si>
    <t>N° MSA :</t>
  </si>
  <si>
    <t xml:space="preserve">Type et puissance de ou des engins utilisés y compris accessoires (rateau…) </t>
  </si>
  <si>
    <t>Références chantiers similaires</t>
  </si>
  <si>
    <t>Expérience en chantier de plantation en nombre d'années ou en nombre de chantier</t>
  </si>
  <si>
    <t>A</t>
  </si>
  <si>
    <t>LE</t>
  </si>
  <si>
    <t>Calendrier d'intervention réalisation au plus tard</t>
  </si>
  <si>
    <t>Description</t>
  </si>
  <si>
    <t>N° 
de lot</t>
  </si>
  <si>
    <t>plant</t>
  </si>
  <si>
    <t>TVA</t>
  </si>
  <si>
    <t>Nombre de lots constituant l'offre du prestataire (en toutes lettres)</t>
  </si>
  <si>
    <t>Total H.T.</t>
  </si>
  <si>
    <t>Total € T.T.C</t>
  </si>
  <si>
    <t>Contrôle de la conformité des plants</t>
  </si>
  <si>
    <t>Taux TVA
(%)</t>
  </si>
  <si>
    <t>Conditions générales pour les prestations de plantation forestière</t>
  </si>
  <si>
    <t>Au niveau des conditions de la garantie de reprise :</t>
  </si>
  <si>
    <r>
      <t xml:space="preserve">Chiffrage
</t>
    </r>
    <r>
      <rPr>
        <sz val="10"/>
        <rFont val="Calibri"/>
        <family val="2"/>
      </rPr>
      <t>(rayer les lots pour lesquels le prestataire ne se porte pas candidat)</t>
    </r>
  </si>
  <si>
    <t>Parcelle</t>
  </si>
  <si>
    <t>-</t>
  </si>
  <si>
    <t>Obligatoire</t>
  </si>
  <si>
    <t>Les personnes en charge de la mise en place des plants ont-elles reçu une (des) formation(s) spécifique si oui lesquelles</t>
  </si>
  <si>
    <t>forfait</t>
  </si>
  <si>
    <r>
      <t xml:space="preserve">Le taux de reprise sera déterminé à partir du </t>
    </r>
    <r>
      <rPr>
        <b/>
        <u/>
        <sz val="10"/>
        <rFont val="Arial"/>
        <family val="2"/>
      </rPr>
      <t>1er octobre qui suit d'au moins 90 jours
 la réception des travaux de plantation, et avant le 31 octobre de la même année</t>
    </r>
    <r>
      <rPr>
        <sz val="10"/>
        <rFont val="Arial"/>
        <family val="2"/>
      </rPr>
      <t xml:space="preserve">.
Le titulaire ne sera pas tenu responsable des mortalités résultant des éléments suivant :
- force majeure, éboulements, inondations, ravinements, glissements et reptations de neige ou avalanche ayant détruit ou emporté le boisement, incendie imputable à des tiers;
- attaques d'animaux prédateurs ou parasites non imputables à l'insuffisance ou à la mauvaise qualité d'ouvrages de protection ou de traitements réalisés par le prestataire dans le cadre du marché;
- sécheresse caractérisée définie à partir de 2 indices de Météo France (données spatialisées selon la grille SAFRAN au pas de 8 km x 8 km) :
   </t>
    </r>
    <r>
      <rPr>
        <sz val="10"/>
        <rFont val="Symbol"/>
        <family val="1"/>
        <charset val="2"/>
      </rPr>
      <t>·</t>
    </r>
    <r>
      <rPr>
        <sz val="10"/>
        <rFont val="Arial"/>
        <family val="2"/>
      </rPr>
      <t xml:space="preserve"> Standardised Soil Wetness Index (SSWI) sur 3 mois (juin/juillet/août)
   </t>
    </r>
    <r>
      <rPr>
        <sz val="10"/>
        <rFont val="Symbol"/>
        <family val="1"/>
        <charset val="2"/>
      </rPr>
      <t>·</t>
    </r>
    <r>
      <rPr>
        <sz val="10"/>
        <rFont val="Arial"/>
        <family val="2"/>
      </rPr>
      <t xml:space="preserve"> Standardised Precipitation Index (SPI) sur 3 mois (juin/juillet/août)
La sécheresse est caractérisée si la somme de ces deux indices est inférieure à -2.
Ces indices étant payant, l'ONF se chargera de leur acquisition auprès de Météo France et les transmettra au titulaire, pour la zone concernée par le chantier.
En dehors de ces cas d'exclusion, le titulaire sera tenu de regarnir la plantation de manière à atteindre le taux minimal de 80% de plants vivants et, le cas échéant, de replacer les protections individuelles sur les nouveaux plants.</t>
    </r>
  </si>
  <si>
    <t>potet</t>
  </si>
  <si>
    <r>
      <rPr>
        <b/>
        <u/>
        <sz val="10"/>
        <rFont val="Calibri"/>
        <family val="2"/>
      </rPr>
      <t xml:space="preserve">Descriptif de la prestation </t>
    </r>
    <r>
      <rPr>
        <u/>
        <sz val="10"/>
        <rFont val="Calibri"/>
        <family val="2"/>
      </rPr>
      <t>:</t>
    </r>
    <r>
      <rPr>
        <sz val="10"/>
        <rFont val="Calibri"/>
        <family val="2"/>
      </rPr>
      <t xml:space="preserve">  </t>
    </r>
  </si>
  <si>
    <t>Fourniture de tuteurs piquets chataigniers 1m50 - 2 par plants</t>
  </si>
  <si>
    <t xml:space="preserve">Protection contre le gibier : fourniture de protections individuelles
Gaine contre chevreuil - 1m50 </t>
  </si>
  <si>
    <r>
      <t xml:space="preserve">Mise en place des plants en conteneur en sol travaillé au préalable.
</t>
    </r>
    <r>
      <rPr>
        <i/>
        <sz val="8"/>
        <rFont val="Calibri"/>
        <family val="2"/>
      </rPr>
      <t xml:space="preserve">La plantation est soumise à une garantie de reprise d'au moins 80% des plants après une année de végétation (Voir onglet garantie de reprise). </t>
    </r>
  </si>
  <si>
    <t xml:space="preserve">Période d'intervention de l'entreprise </t>
  </si>
  <si>
    <t>Confection de potets mécaniques - cahier des clauses techniques</t>
  </si>
  <si>
    <t>Cette fiche a été rédigée pour une prestation à la mini-pelle en contexte de terrain meuble et en faible pente. 
Les clauses communes restent néanmoins valables dans les autres contextes en adaptant le type d'engin au terrain rencontré (ex : pelle-araignée en terrains caillouteux et forte pente...) .</t>
  </si>
  <si>
    <t>PLANTATION EN PLEIN PAR BOUQUETS
DISPOSITIF DE PLANTATION PRÉVU</t>
  </si>
  <si>
    <t xml:space="preserve">Prestation de service : plantation forestière en plein avec travail du sol préalable par potets </t>
  </si>
  <si>
    <t>cellules à remplir</t>
  </si>
  <si>
    <t>Forêt communale de LUS-LA-CROIX-HAUTE</t>
  </si>
  <si>
    <t>Forêt communale de LUS-LA-CROIX-HAUTE (26)</t>
  </si>
  <si>
    <t>Protection contre le gibier : pose de protections individuelles
protection 2 piquets + gaine à agraffer</t>
  </si>
  <si>
    <r>
      <t>Sur chaque îlot à reboisé, la plantation sera réalisée en plein en disposant les essences par bouquets. 
Chaque bouquet est composé</t>
    </r>
    <r>
      <rPr>
        <b/>
        <sz val="10"/>
        <rFont val="Arial"/>
        <family val="2"/>
      </rPr>
      <t xml:space="preserve"> d'au moins</t>
    </r>
    <r>
      <rPr>
        <sz val="10"/>
        <rFont val="Arial"/>
        <family val="2"/>
      </rPr>
      <t xml:space="preserve"> </t>
    </r>
    <r>
      <rPr>
        <b/>
        <sz val="10"/>
        <rFont val="Arial"/>
        <family val="2"/>
      </rPr>
      <t>50 plants (une caisse) d’une seule essence</t>
    </r>
    <r>
      <rPr>
        <sz val="10"/>
        <rFont val="Arial"/>
        <family val="2"/>
      </rPr>
      <t xml:space="preserve">. 
L’espacement moyen entre les plants est de </t>
    </r>
    <r>
      <rPr>
        <b/>
        <sz val="10"/>
        <rFont val="Arial"/>
        <family val="2"/>
      </rPr>
      <t>2,5m par 3m</t>
    </r>
    <r>
      <rPr>
        <sz val="10"/>
        <rFont val="Arial"/>
        <family val="2"/>
      </rPr>
      <t xml:space="preserve"> soit une densité de plantation d'environ 1 300 plants/ha.</t>
    </r>
  </si>
  <si>
    <t>Prestations de services sylvicoles de reboisement en parcelles forestières n° 75 et 83</t>
  </si>
  <si>
    <r>
      <rPr>
        <b/>
        <u/>
        <sz val="10"/>
        <rFont val="Calibri"/>
        <family val="2"/>
      </rPr>
      <t xml:space="preserve">Contexte
</t>
    </r>
    <r>
      <rPr>
        <sz val="10"/>
        <rFont val="Calibri"/>
        <family val="2"/>
      </rPr>
      <t xml:space="preserve">Suite à plusieurs épisodes de </t>
    </r>
    <r>
      <rPr>
        <b/>
        <sz val="10"/>
        <rFont val="Calibri"/>
        <family val="2"/>
      </rPr>
      <t xml:space="preserve">sécheresses intenses </t>
    </r>
    <r>
      <rPr>
        <sz val="10"/>
        <rFont val="Calibri"/>
        <family val="2"/>
      </rPr>
      <t xml:space="preserve">ces dernières années, les peuplements forestiers du Haut-Diois sont fortement impactés par </t>
    </r>
    <r>
      <rPr>
        <b/>
        <sz val="10"/>
        <rFont val="Calibri"/>
        <family val="2"/>
      </rPr>
      <t>les dépérissements</t>
    </r>
    <r>
      <rPr>
        <sz val="10"/>
        <rFont val="Calibri"/>
        <family val="2"/>
      </rPr>
      <t xml:space="preserve">. 
</t>
    </r>
    <r>
      <rPr>
        <b/>
        <sz val="10"/>
        <rFont val="Calibri"/>
        <family val="2"/>
      </rPr>
      <t>La commune de Lus-la-croix-haute lance un</t>
    </r>
    <r>
      <rPr>
        <sz val="10"/>
        <rFont val="Calibri"/>
        <family val="2"/>
      </rPr>
      <t xml:space="preserve"> </t>
    </r>
    <r>
      <rPr>
        <b/>
        <sz val="10"/>
        <rFont val="Calibri"/>
        <family val="2"/>
      </rPr>
      <t>chantier de reboisement par plantation de 4140 plants sur 3,45 ha</t>
    </r>
    <r>
      <rPr>
        <sz val="10"/>
        <rFont val="Calibri"/>
        <family val="2"/>
      </rPr>
      <t xml:space="preserve">, suite à la récolte de Sapin pectiné dépérissants sur les parcelles forestières n°75 et n°83 (canton de Pinier). Ce reboisement s'inscrit dans le cadre du plan de relance et les essences à planter ont été sélectionnées pour leur capacité à s'adapter au changement climatique.
Le chantier se situe en condition de montagne avec </t>
    </r>
    <r>
      <rPr>
        <b/>
        <sz val="10"/>
        <rFont val="Calibri"/>
        <family val="2"/>
      </rPr>
      <t>une pente élevée dépassant les 30%</t>
    </r>
    <r>
      <rPr>
        <sz val="10"/>
        <rFont val="Calibri"/>
        <family val="2"/>
      </rPr>
      <t xml:space="preserve">. Le site est accessible par des pistes forestières.
</t>
    </r>
  </si>
  <si>
    <r>
      <rPr>
        <b/>
        <u/>
        <sz val="10"/>
        <rFont val="Calibri"/>
        <family val="2"/>
      </rPr>
      <t>Localisation :</t>
    </r>
    <r>
      <rPr>
        <sz val="10"/>
        <rFont val="Calibri"/>
        <family val="2"/>
      </rPr>
      <t xml:space="preserve"> 
Commune de Lus-la-croix-haute, 2 îlots pour 4,30 ha dont 3,45 ha travaillés (</t>
    </r>
    <r>
      <rPr>
        <b/>
        <i/>
        <sz val="10"/>
        <rFont val="Calibri"/>
        <family val="2"/>
      </rPr>
      <t>onglet Plan</t>
    </r>
    <r>
      <rPr>
        <sz val="10"/>
        <rFont val="Calibri"/>
        <family val="2"/>
      </rPr>
      <t xml:space="preserve">)
</t>
    </r>
  </si>
  <si>
    <r>
      <rPr>
        <b/>
        <u/>
        <sz val="10"/>
        <rFont val="Calibri"/>
        <family val="2"/>
      </rPr>
      <t>Lotissement</t>
    </r>
    <r>
      <rPr>
        <sz val="10"/>
        <rFont val="Calibri"/>
        <family val="2"/>
      </rPr>
      <t xml:space="preserve">
La prestation est composée d'un lot unique :</t>
    </r>
  </si>
  <si>
    <t>Travaux préparatoires du sol + fourniture des plants et des protections individuelles + mise en place des plants et des protections individuelles.</t>
  </si>
  <si>
    <r>
      <t>Travaux préparatoires du sol</t>
    </r>
    <r>
      <rPr>
        <sz val="10"/>
        <rFont val="Calibri"/>
        <family val="2"/>
      </rPr>
      <t xml:space="preserve">
Création de </t>
    </r>
    <r>
      <rPr>
        <b/>
        <sz val="10"/>
        <rFont val="Calibri"/>
        <family val="2"/>
      </rPr>
      <t>4 140</t>
    </r>
    <r>
      <rPr>
        <sz val="10"/>
        <rFont val="Calibri"/>
        <family val="2"/>
      </rPr>
      <t xml:space="preserve">  </t>
    </r>
    <r>
      <rPr>
        <b/>
        <sz val="10"/>
        <rFont val="Calibri"/>
        <family val="2"/>
      </rPr>
      <t xml:space="preserve">potets travaillés </t>
    </r>
    <r>
      <rPr>
        <sz val="10"/>
        <rFont val="Calibri"/>
        <family val="2"/>
      </rPr>
      <t xml:space="preserve">à la pelle mécanique. L'entreprise devra choisir un </t>
    </r>
    <r>
      <rPr>
        <b/>
        <sz val="10"/>
        <rFont val="Calibri"/>
        <family val="2"/>
      </rPr>
      <t>engin adapté aux conditions topographiques</t>
    </r>
    <r>
      <rPr>
        <sz val="10"/>
        <rFont val="Calibri"/>
        <family val="2"/>
      </rPr>
      <t xml:space="preserve"> de la parcelle (pente importante). Les potets seront réalisés conformément à la fiche technique </t>
    </r>
    <r>
      <rPr>
        <b/>
        <i/>
        <sz val="10"/>
        <rFont val="Calibri"/>
        <family val="2"/>
      </rPr>
      <t>(onglet  potets)</t>
    </r>
    <r>
      <rPr>
        <i/>
        <sz val="10"/>
        <rFont val="Calibri"/>
        <family val="2"/>
      </rPr>
      <t>.</t>
    </r>
    <r>
      <rPr>
        <sz val="10"/>
        <rFont val="Calibri"/>
        <family val="2"/>
      </rPr>
      <t xml:space="preserve"> Les potets seront créés en ligne, l'espacement entre les lignes est de 3m, l'espacement des potets sur la ligne est de 2,5m. </t>
    </r>
    <r>
      <rPr>
        <b/>
        <sz val="10"/>
        <rFont val="Calibri"/>
        <family val="2"/>
      </rPr>
      <t xml:space="preserve">Cet espacement de 3m x 2,5m est à respecter en moyenne sur l'îlot pour garantir la densité de la plantation, tout en s'adaptant aux contraintes du terrain </t>
    </r>
    <r>
      <rPr>
        <sz val="10"/>
        <rFont val="Calibri"/>
        <family val="2"/>
      </rPr>
      <t>(obstacle, régénération naturelle à préserver...)</t>
    </r>
  </si>
  <si>
    <r>
      <t>Mise en place des plants et protections</t>
    </r>
    <r>
      <rPr>
        <sz val="10"/>
        <rFont val="Calibri"/>
        <family val="2"/>
      </rPr>
      <t xml:space="preserve"> 
</t>
    </r>
    <r>
      <rPr>
        <sz val="10"/>
        <color theme="1"/>
        <rFont val="Calibri"/>
        <family val="2"/>
        <scheme val="minor"/>
      </rPr>
      <t>- La mise en place des plants se fera conformément aux clauses techniques (</t>
    </r>
    <r>
      <rPr>
        <b/>
        <i/>
        <sz val="10"/>
        <color theme="1"/>
        <rFont val="Calibri"/>
        <family val="2"/>
        <scheme val="minor"/>
      </rPr>
      <t>onglet plantation</t>
    </r>
    <r>
      <rPr>
        <sz val="10"/>
        <color theme="1"/>
        <rFont val="Calibri"/>
        <family val="2"/>
        <scheme val="minor"/>
      </rPr>
      <t>). 
- Les essences seront répartis par bouquets d'au moins 50 plants (une caisse) d'une même essence (</t>
    </r>
    <r>
      <rPr>
        <b/>
        <i/>
        <sz val="10"/>
        <color theme="1"/>
        <rFont val="Calibri"/>
        <family val="2"/>
        <scheme val="minor"/>
      </rPr>
      <t>onglet dispositif)</t>
    </r>
    <r>
      <rPr>
        <sz val="10"/>
        <color theme="1"/>
        <rFont val="Calibri"/>
        <family val="2"/>
        <scheme val="minor"/>
      </rPr>
      <t>.
- La mise en place des protection sera réalisée imédiatemment après la mise en terre des plants (</t>
    </r>
    <r>
      <rPr>
        <b/>
        <i/>
        <sz val="10"/>
        <color theme="1"/>
        <rFont val="Calibri"/>
        <family val="2"/>
        <scheme val="minor"/>
      </rPr>
      <t>ongle protection</t>
    </r>
    <r>
      <rPr>
        <sz val="10"/>
        <color theme="1"/>
        <rFont val="Calibri"/>
        <family val="2"/>
        <scheme val="minor"/>
      </rPr>
      <t>).</t>
    </r>
    <r>
      <rPr>
        <sz val="10"/>
        <rFont val="Arial"/>
        <family val="2"/>
      </rPr>
      <t xml:space="preserve">
</t>
    </r>
    <r>
      <rPr>
        <sz val="10"/>
        <rFont val="Calibri"/>
        <family val="2"/>
      </rPr>
      <t>- Ce lot est soumis à une garantie de reprise d'au moins 80% des plants après une année de végétation. Le constat de la bonne reprise des plants aura lieu entre le 1er et le 31 octobre de l'année suivant la plantation (</t>
    </r>
    <r>
      <rPr>
        <b/>
        <i/>
        <sz val="10"/>
        <rFont val="Calibri"/>
        <family val="2"/>
      </rPr>
      <t>onglet garantie de reprise</t>
    </r>
    <r>
      <rPr>
        <sz val="10"/>
        <rFont val="Calibri"/>
        <family val="2"/>
      </rPr>
      <t>).</t>
    </r>
  </si>
  <si>
    <t>Travaux préalables à la plantation : confection de potets
mécaniques à la pelle mécanique (Ref : 04-PRSO-POE00) sur 3,45 ha</t>
  </si>
  <si>
    <t>75 et 83</t>
  </si>
  <si>
    <t>Du 04/09/2023 au 15/09/2023</t>
  </si>
  <si>
    <t>Fourniture de plants d'Erable de Monptellier</t>
  </si>
  <si>
    <t>Du 18/09/2023 au 03/11/2023</t>
  </si>
  <si>
    <t>Prestations de services sylvicoles de reboisement en parcelle forestière n° 75 et 83</t>
  </si>
  <si>
    <t>Localisation : 75 et 83 (cf. plan)</t>
  </si>
  <si>
    <r>
      <t>Fourniture de plants de Cèdre de l'Atlas Provenance CAT 900-France ou CAT-PP-001 (002) (003) /1an, Godet 350cm</t>
    </r>
    <r>
      <rPr>
        <vertAlign val="superscript"/>
        <sz val="8"/>
        <rFont val="Calibri"/>
        <family val="2"/>
      </rPr>
      <t>3</t>
    </r>
    <r>
      <rPr>
        <sz val="8"/>
        <rFont val="Calibri"/>
        <family val="2"/>
      </rPr>
      <t>, ɸ: 3 et + , H: 10-20cm</t>
    </r>
  </si>
  <si>
    <r>
      <t>Fourniture de plants d'Erable champêtre -
ACA 901 (Nord-Est et Montagnes) / 1an, Godet 350cm</t>
    </r>
    <r>
      <rPr>
        <vertAlign val="superscript"/>
        <sz val="8"/>
        <rFont val="Calibri"/>
        <family val="2"/>
      </rPr>
      <t>3</t>
    </r>
    <r>
      <rPr>
        <sz val="8"/>
        <rFont val="Calibri"/>
        <family val="2"/>
      </rPr>
      <t>, ɸ: 5 et + , H: 20-40cm</t>
    </r>
  </si>
  <si>
    <r>
      <t>Fourniture de plants de Cormier - Sorbier domestique - Provenance SDO VG 001 ou SDO 900 (France)/ 2ans, Godet 350cm</t>
    </r>
    <r>
      <rPr>
        <vertAlign val="superscript"/>
        <sz val="8"/>
        <rFont val="Calibri"/>
        <family val="2"/>
      </rPr>
      <t>3</t>
    </r>
    <r>
      <rPr>
        <sz val="8"/>
        <rFont val="Calibri"/>
        <family val="2"/>
      </rPr>
      <t>, ɸ: 5 et + , H: 30-50cm</t>
    </r>
  </si>
  <si>
    <r>
      <t>Fourniture des plants et contrôle de leur conformité, fourniture des protections individuelles</t>
    </r>
    <r>
      <rPr>
        <sz val="10"/>
        <rFont val="Calibri"/>
        <family val="2"/>
      </rPr>
      <t xml:space="preserve">
- 4 140 plants, 8 essences en godets 350 cm3 et + (</t>
    </r>
    <r>
      <rPr>
        <b/>
        <sz val="10"/>
        <rFont val="Calibri"/>
        <family val="2"/>
      </rPr>
      <t>liste décrite dans l'onglet chiffrage</t>
    </r>
    <r>
      <rPr>
        <sz val="10"/>
        <rFont val="Calibri"/>
        <family val="2"/>
      </rPr>
      <t>). 
Les plants doivent être de qualité loyale et marchande. La qualité loyale et marchande est déterminée par des critères de conformation et d’état sanitaire ainsi que des critères d’âge et de dimensions.
Ainsi, la provenance et les normes dimensionnelles des matériels forestiers de reproduction devront être conformes à la réglementation (arrêté n°21-130 du 07 avril 2021 relatif à la fixation des Matériels Forestiers de Reproduction éligibles aux aides de l’Etat sous forme de Subventions ou d’aides fiscales pour le boisement, le reboisement et les boisements compensateurs après défrichement).
En cas d'indisponibilité d'une essence ou provenance, la substitution avec une autre essence/provenance est possible sous réserve de conformité avec la réglementation MFR et de compatibilité au contexte climatique, stationnel et productif de la forêt.
- Contrôle de la conformité des plants conformément au guide technique du MAA "réussir la plantation forestière" édition 2014
- Fourniture de protection individuelle des 4 140 plants : gaine individuelle agraffée à 2 piquets (onglet protection) ou autre système de protection individuel équivalent.</t>
    </r>
  </si>
  <si>
    <r>
      <t xml:space="preserve">Fourniture de plants de Mélèze d'Europe - Provenance LDE501 ou LDE503/ </t>
    </r>
    <r>
      <rPr>
        <sz val="8"/>
        <color theme="1"/>
        <rFont val="Calibri"/>
        <family val="2"/>
      </rPr>
      <t>2ans, Godet</t>
    </r>
    <r>
      <rPr>
        <sz val="8"/>
        <rFont val="Calibri"/>
        <family val="2"/>
      </rPr>
      <t xml:space="preserve"> 350cm</t>
    </r>
    <r>
      <rPr>
        <vertAlign val="superscript"/>
        <sz val="8"/>
        <rFont val="Calibri"/>
        <family val="2"/>
      </rPr>
      <t>3</t>
    </r>
    <r>
      <rPr>
        <sz val="8"/>
        <rFont val="Calibri"/>
        <family val="2"/>
      </rPr>
      <t>, ɸ: 4 et + , H: 20-30cm</t>
    </r>
  </si>
  <si>
    <r>
      <t>Fourniture de plants de Pin de salzmann  - Provenance PCL901 ou PCL902/ 1an, Godet 200cm</t>
    </r>
    <r>
      <rPr>
        <vertAlign val="superscript"/>
        <sz val="8"/>
        <rFont val="Calibri"/>
        <family val="2"/>
      </rPr>
      <t>3</t>
    </r>
    <r>
      <rPr>
        <sz val="8"/>
        <rFont val="Calibri"/>
        <family val="2"/>
      </rPr>
      <t>, ɸ: 2,5 et + , H: 8-15cm</t>
    </r>
  </si>
  <si>
    <r>
      <t>Fourniture de plants de Chêne pubescent  - Provenance QPE751 ou QPE741/ 1an, Godet 350cm</t>
    </r>
    <r>
      <rPr>
        <vertAlign val="superscript"/>
        <sz val="8"/>
        <rFont val="Calibri"/>
        <family val="2"/>
      </rPr>
      <t>3</t>
    </r>
    <r>
      <rPr>
        <sz val="8"/>
        <rFont val="Calibri"/>
        <family val="2"/>
      </rPr>
      <t>, ɸ: 5 et + , H: 20-60cm</t>
    </r>
  </si>
  <si>
    <t>Du 19/06/2023 au 01/09/2023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</si>
</sst>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 &quot;F&quot;_-;\-* #,##0\ &quot;F&quot;_-;_-* &quot;-&quot;\ &quot;F&quot;_-;_-@_-"/>
    <numFmt numFmtId="166" formatCode="#,##0.00_ ;\-#,##0.00\ "/>
    <numFmt numFmtId="167" formatCode="_-* #,##0.00\ [$€-40C]_-;\-* #,##0.00\ [$€-40C]_-;_-* &quot;-&quot;??\ [$€-40C]_-;_-@_-"/>
  </numFmts>
  <fonts count="35" x14ac:knownFonts="1">
    <font>
      <sz val="10"/>
      <name val="Arial"/>
    </font>
    <font>
      <sz val="10"/>
      <name val="Arial"/>
      <family val="2"/>
    </font>
    <font>
      <u/>
      <sz val="10"/>
      <color indexed="12"/>
      <name val="Arial"/>
      <family val="2"/>
    </font>
    <font>
      <sz val="10"/>
      <name val="Calibri"/>
      <family val="2"/>
    </font>
    <font>
      <b/>
      <sz val="10"/>
      <name val="Calibri"/>
      <family val="2"/>
    </font>
    <font>
      <sz val="10"/>
      <name val="Arial"/>
      <family val="2"/>
    </font>
    <font>
      <b/>
      <sz val="14"/>
      <name val="Arial"/>
      <family val="2"/>
    </font>
    <font>
      <b/>
      <u/>
      <sz val="11"/>
      <name val="Arial"/>
      <family val="2"/>
    </font>
    <font>
      <b/>
      <u/>
      <sz val="10"/>
      <name val="Arial"/>
      <family val="2"/>
    </font>
    <font>
      <sz val="10"/>
      <name val="Symbol"/>
      <family val="1"/>
      <charset val="2"/>
    </font>
    <font>
      <b/>
      <sz val="13"/>
      <name val="Arial"/>
      <family val="2"/>
    </font>
    <font>
      <b/>
      <sz val="14"/>
      <color theme="1"/>
      <name val="Calibri"/>
      <family val="2"/>
      <scheme val="minor"/>
    </font>
    <font>
      <sz val="12"/>
      <color theme="1"/>
      <name val="Calibri"/>
      <family val="2"/>
      <scheme val="minor"/>
    </font>
    <font>
      <sz val="11"/>
      <name val="Arial"/>
      <family val="2"/>
    </font>
    <font>
      <b/>
      <sz val="11"/>
      <name val="Calibri"/>
      <family val="2"/>
    </font>
    <font>
      <sz val="11"/>
      <name val="Calibri"/>
      <family val="2"/>
    </font>
    <font>
      <b/>
      <i/>
      <sz val="11"/>
      <name val="Calibri"/>
      <family val="2"/>
    </font>
    <font>
      <b/>
      <u/>
      <sz val="10"/>
      <name val="Calibri"/>
      <family val="2"/>
    </font>
    <font>
      <u/>
      <sz val="10"/>
      <name val="Calibri"/>
      <family val="2"/>
    </font>
    <font>
      <sz val="10"/>
      <color theme="1"/>
      <name val="Calibri"/>
      <family val="2"/>
      <scheme val="minor"/>
    </font>
    <font>
      <u/>
      <sz val="10"/>
      <color indexed="12"/>
      <name val="Calibri"/>
      <family val="2"/>
      <scheme val="minor"/>
    </font>
    <font>
      <b/>
      <sz val="9"/>
      <name val="Calibri"/>
      <family val="2"/>
    </font>
    <font>
      <sz val="9"/>
      <name val="Calibri"/>
      <family val="2"/>
    </font>
    <font>
      <sz val="8"/>
      <name val="Calibri"/>
      <family val="2"/>
    </font>
    <font>
      <sz val="10"/>
      <name val="Calibri Light"/>
      <family val="2"/>
      <scheme val="major"/>
    </font>
    <font>
      <sz val="10"/>
      <name val="Calibri"/>
      <family val="2"/>
      <scheme val="minor"/>
    </font>
    <font>
      <sz val="8"/>
      <name val="Arial"/>
      <family val="2"/>
    </font>
    <font>
      <i/>
      <sz val="8"/>
      <name val="Calibri"/>
      <family val="2"/>
    </font>
    <font>
      <b/>
      <sz val="10"/>
      <name val="Arial"/>
      <family val="2"/>
    </font>
    <font>
      <i/>
      <sz val="10"/>
      <name val="Arial"/>
      <family val="2"/>
    </font>
    <font>
      <i/>
      <sz val="10"/>
      <name val="Calibri"/>
      <family val="2"/>
    </font>
    <font>
      <b/>
      <i/>
      <sz val="10"/>
      <name val="Calibri"/>
      <family val="2"/>
    </font>
    <font>
      <b/>
      <i/>
      <sz val="10"/>
      <color theme="1"/>
      <name val="Calibri"/>
      <family val="2"/>
      <scheme val="minor"/>
    </font>
    <font>
      <vertAlign val="superscript"/>
      <sz val="8"/>
      <name val="Calibri"/>
      <family val="2"/>
    </font>
    <font>
      <sz val="8"/>
      <color theme="1"/>
      <name val="Calibri"/>
      <family val="2"/>
    </font>
  </fonts>
  <fills count="5">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7" tint="0.79998168889431442"/>
        <bgColor indexed="64"/>
      </patternFill>
    </fill>
  </fills>
  <borders count="47">
    <border>
      <left/>
      <right/>
      <top/>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cellStyleXfs>
  <cellXfs count="173">
    <xf numFmtId="0" fontId="0" fillId="0" borderId="0" xfId="0"/>
    <xf numFmtId="0" fontId="3" fillId="0" borderId="0" xfId="0" applyFont="1"/>
    <xf numFmtId="0" fontId="5" fillId="0" borderId="0" xfId="0" applyFont="1" applyAlignment="1">
      <alignment horizontal="left" vertical="center" wrapText="1"/>
    </xf>
    <xf numFmtId="0" fontId="4" fillId="0" borderId="0" xfId="0" applyFont="1" applyAlignment="1">
      <alignment horizontal="center"/>
    </xf>
    <xf numFmtId="2" fontId="4" fillId="0" borderId="0" xfId="0" applyNumberFormat="1" applyFont="1" applyAlignment="1">
      <alignment horizontal="right" vertical="center"/>
    </xf>
    <xf numFmtId="0" fontId="6" fillId="0" borderId="0" xfId="0" applyFont="1"/>
    <xf numFmtId="0" fontId="11" fillId="0" borderId="0" xfId="0" applyFont="1"/>
    <xf numFmtId="0" fontId="12" fillId="0" borderId="0" xfId="0" applyFont="1"/>
    <xf numFmtId="0" fontId="13" fillId="0" borderId="0" xfId="0" applyFont="1"/>
    <xf numFmtId="0" fontId="14" fillId="0" borderId="0" xfId="0" applyFont="1" applyAlignment="1">
      <alignment horizontal="centerContinuous"/>
    </xf>
    <xf numFmtId="0" fontId="15" fillId="0" borderId="0" xfId="0" applyFont="1" applyAlignment="1">
      <alignment horizontal="centerContinuous"/>
    </xf>
    <xf numFmtId="0" fontId="13" fillId="0" borderId="0" xfId="0" applyFont="1" applyAlignment="1">
      <alignment horizontal="centerContinuous"/>
    </xf>
    <xf numFmtId="0" fontId="14" fillId="0" borderId="0" xfId="0" applyFont="1" applyAlignment="1">
      <alignment horizontal="center" vertical="center" wrapText="1"/>
    </xf>
    <xf numFmtId="0" fontId="13" fillId="0" borderId="0" xfId="0" applyFont="1" applyAlignment="1">
      <alignment vertical="center" wrapText="1"/>
    </xf>
    <xf numFmtId="0" fontId="16" fillId="0" borderId="0" xfId="0" applyFont="1" applyAlignment="1">
      <alignment horizontal="left" vertical="center" wrapText="1"/>
    </xf>
    <xf numFmtId="0" fontId="15" fillId="0" borderId="0" xfId="0" applyFont="1"/>
    <xf numFmtId="0" fontId="20" fillId="0" borderId="0" xfId="1" applyFont="1" applyAlignment="1" applyProtection="1">
      <alignment vertical="center"/>
    </xf>
    <xf numFmtId="0" fontId="4" fillId="0" borderId="0" xfId="0" applyFont="1" applyAlignment="1">
      <alignment vertical="center" wrapText="1"/>
    </xf>
    <xf numFmtId="0" fontId="5" fillId="0" borderId="0" xfId="0" applyFont="1"/>
    <xf numFmtId="0" fontId="4" fillId="2" borderId="28" xfId="0" applyFont="1" applyFill="1" applyBorder="1" applyAlignment="1">
      <alignment horizontal="center" vertical="center" wrapText="1"/>
    </xf>
    <xf numFmtId="165" fontId="4" fillId="3" borderId="7" xfId="0" applyNumberFormat="1" applyFont="1" applyFill="1" applyBorder="1" applyAlignment="1">
      <alignment horizontal="center" vertical="center" wrapText="1"/>
    </xf>
    <xf numFmtId="2" fontId="3" fillId="0" borderId="0" xfId="0" applyNumberFormat="1" applyFont="1"/>
    <xf numFmtId="0" fontId="21" fillId="0" borderId="27" xfId="0" applyFont="1" applyBorder="1" applyAlignment="1">
      <alignment horizontal="center" vertical="center" wrapText="1"/>
    </xf>
    <xf numFmtId="4" fontId="3" fillId="0" borderId="0" xfId="0" applyNumberFormat="1" applyFont="1"/>
    <xf numFmtId="0" fontId="3" fillId="0" borderId="0" xfId="0" applyFont="1" applyAlignment="1">
      <alignment wrapText="1"/>
    </xf>
    <xf numFmtId="1" fontId="22" fillId="0" borderId="1" xfId="0" applyNumberFormat="1" applyFont="1" applyBorder="1" applyAlignment="1">
      <alignment horizontal="center" vertical="center" wrapText="1"/>
    </xf>
    <xf numFmtId="164" fontId="22" fillId="0" borderId="1" xfId="0" applyNumberFormat="1" applyFont="1" applyBorder="1" applyAlignment="1">
      <alignment horizontal="right" vertical="center" wrapText="1"/>
    </xf>
    <xf numFmtId="0" fontId="21" fillId="0" borderId="0" xfId="0" applyFont="1" applyAlignment="1">
      <alignment horizontal="center"/>
    </xf>
    <xf numFmtId="2" fontId="21" fillId="0" borderId="0" xfId="0" applyNumberFormat="1" applyFont="1" applyAlignment="1">
      <alignment horizontal="right" vertical="center" wrapText="1"/>
    </xf>
    <xf numFmtId="2" fontId="21" fillId="0" borderId="22" xfId="0" applyNumberFormat="1" applyFont="1" applyBorder="1" applyAlignment="1">
      <alignment horizontal="left" vertical="center" wrapText="1"/>
    </xf>
    <xf numFmtId="167" fontId="21" fillId="0" borderId="23" xfId="0" applyNumberFormat="1" applyFont="1" applyBorder="1" applyAlignment="1">
      <alignment horizontal="right" vertical="center" wrapText="1" indent="2"/>
    </xf>
    <xf numFmtId="2" fontId="21" fillId="0" borderId="3" xfId="0" applyNumberFormat="1" applyFont="1" applyBorder="1" applyAlignment="1">
      <alignment horizontal="left" vertical="center" wrapText="1"/>
    </xf>
    <xf numFmtId="164" fontId="21" fillId="0" borderId="0" xfId="0" applyNumberFormat="1" applyFont="1" applyAlignment="1">
      <alignment horizontal="right" vertical="center" wrapText="1" indent="2"/>
    </xf>
    <xf numFmtId="2" fontId="21" fillId="0" borderId="5" xfId="0" applyNumberFormat="1" applyFont="1" applyBorder="1" applyAlignment="1">
      <alignment horizontal="left" vertical="center" wrapText="1"/>
    </xf>
    <xf numFmtId="167" fontId="21" fillId="0" borderId="6" xfId="0" applyNumberFormat="1" applyFont="1" applyBorder="1" applyAlignment="1">
      <alignment horizontal="right" vertical="center" wrapText="1" indent="2"/>
    </xf>
    <xf numFmtId="2" fontId="21" fillId="0" borderId="27" xfId="0" applyNumberFormat="1" applyFont="1" applyBorder="1" applyAlignment="1">
      <alignment horizontal="left" vertical="center" wrapText="1"/>
    </xf>
    <xf numFmtId="167" fontId="21" fillId="0" borderId="7" xfId="0" applyNumberFormat="1" applyFont="1" applyBorder="1" applyAlignment="1">
      <alignment horizontal="right" vertical="center" wrapText="1" indent="2"/>
    </xf>
    <xf numFmtId="0" fontId="3" fillId="0" borderId="0" xfId="0" applyFont="1" applyAlignment="1">
      <alignment horizontal="right" vertical="center" wrapText="1"/>
    </xf>
    <xf numFmtId="2" fontId="4" fillId="0" borderId="0" xfId="0" applyNumberFormat="1" applyFont="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justify" vertical="center" wrapText="1"/>
    </xf>
    <xf numFmtId="0" fontId="24" fillId="0" borderId="0" xfId="0" applyFont="1"/>
    <xf numFmtId="0" fontId="14" fillId="0" borderId="0" xfId="0" applyFont="1" applyAlignment="1">
      <alignment horizontal="center"/>
    </xf>
    <xf numFmtId="0" fontId="14" fillId="0" borderId="0" xfId="0" applyFont="1" applyAlignment="1">
      <alignment horizontal="justify" vertical="center" wrapText="1"/>
    </xf>
    <xf numFmtId="2" fontId="14" fillId="0" borderId="0" xfId="0" applyNumberFormat="1" applyFont="1" applyAlignment="1">
      <alignment horizontal="right" vertical="center"/>
    </xf>
    <xf numFmtId="0" fontId="14" fillId="0" borderId="3" xfId="0" applyFont="1" applyBorder="1" applyAlignment="1">
      <alignment horizontal="center"/>
    </xf>
    <xf numFmtId="0" fontId="14" fillId="0" borderId="18" xfId="0" applyFont="1" applyBorder="1" applyAlignment="1">
      <alignment horizontal="center"/>
    </xf>
    <xf numFmtId="0" fontId="14" fillId="0" borderId="0" xfId="0" applyFont="1" applyAlignment="1">
      <alignment horizontal="center" wrapText="1"/>
    </xf>
    <xf numFmtId="0" fontId="24" fillId="0" borderId="0" xfId="0" applyFont="1" applyAlignment="1">
      <alignment wrapText="1"/>
    </xf>
    <xf numFmtId="0" fontId="4" fillId="0" borderId="2" xfId="0" applyFont="1" applyBorder="1" applyAlignment="1">
      <alignment horizontal="left" vertical="center"/>
    </xf>
    <xf numFmtId="0" fontId="4" fillId="0" borderId="2" xfId="0" applyFont="1" applyBorder="1" applyAlignment="1">
      <alignment horizontal="center"/>
    </xf>
    <xf numFmtId="0" fontId="4" fillId="0" borderId="0" xfId="0" applyFont="1" applyAlignment="1">
      <alignment horizontal="left" vertical="center"/>
    </xf>
    <xf numFmtId="0" fontId="19" fillId="0" borderId="0" xfId="0" applyFont="1"/>
    <xf numFmtId="1" fontId="4" fillId="0" borderId="0" xfId="0" applyNumberFormat="1" applyFont="1" applyAlignment="1">
      <alignment horizontal="right" vertical="center"/>
    </xf>
    <xf numFmtId="0" fontId="19" fillId="0" borderId="0" xfId="0" applyFont="1" applyAlignment="1">
      <alignment horizontal="center" wrapText="1"/>
    </xf>
    <xf numFmtId="0" fontId="19" fillId="0" borderId="0" xfId="0" applyFont="1" applyAlignment="1">
      <alignment vertical="center" wrapText="1"/>
    </xf>
    <xf numFmtId="0" fontId="19" fillId="0" borderId="0" xfId="0" applyFont="1" applyAlignment="1">
      <alignment wrapText="1"/>
    </xf>
    <xf numFmtId="0" fontId="4" fillId="0" borderId="0" xfId="0" applyFont="1" applyAlignment="1">
      <alignment horizontal="justify" vertical="center" wrapText="1"/>
    </xf>
    <xf numFmtId="0" fontId="25" fillId="0" borderId="0" xfId="0" applyFont="1" applyAlignment="1">
      <alignment vertical="top" wrapText="1"/>
    </xf>
    <xf numFmtId="0" fontId="5" fillId="0" borderId="0" xfId="0" applyFont="1" applyAlignment="1">
      <alignment vertical="top" wrapText="1"/>
    </xf>
    <xf numFmtId="0" fontId="15" fillId="0" borderId="0" xfId="0" applyFont="1" applyAlignment="1">
      <alignment wrapText="1"/>
    </xf>
    <xf numFmtId="0" fontId="21" fillId="0" borderId="24" xfId="0" applyFont="1" applyBorder="1" applyAlignment="1">
      <alignment horizontal="center" vertical="center"/>
    </xf>
    <xf numFmtId="0" fontId="21" fillId="0" borderId="32" xfId="0" applyFont="1" applyBorder="1" applyAlignment="1">
      <alignment horizontal="center" vertical="center" wrapText="1"/>
    </xf>
    <xf numFmtId="0" fontId="21" fillId="0" borderId="32" xfId="0" applyFont="1" applyBorder="1" applyAlignment="1">
      <alignment horizontal="center" vertical="center"/>
    </xf>
    <xf numFmtId="0" fontId="21" fillId="0" borderId="25" xfId="0" applyFont="1" applyBorder="1" applyAlignment="1">
      <alignment horizontal="center" vertical="center" wrapText="1"/>
    </xf>
    <xf numFmtId="0" fontId="21" fillId="0" borderId="24" xfId="0" applyFont="1" applyBorder="1" applyAlignment="1">
      <alignment horizontal="center" vertical="center" wrapText="1"/>
    </xf>
    <xf numFmtId="0" fontId="23" fillId="0" borderId="33" xfId="0" applyFont="1" applyBorder="1" applyAlignment="1">
      <alignment horizontal="justify" vertical="center" wrapText="1"/>
    </xf>
    <xf numFmtId="0" fontId="22" fillId="0" borderId="34" xfId="0" applyFont="1" applyBorder="1" applyAlignment="1">
      <alignment horizontal="center" vertical="center" wrapText="1"/>
    </xf>
    <xf numFmtId="3" fontId="22" fillId="0" borderId="34" xfId="0" applyNumberFormat="1" applyFont="1" applyBorder="1" applyAlignment="1">
      <alignment horizontal="center" vertical="center" wrapText="1"/>
    </xf>
    <xf numFmtId="1" fontId="22" fillId="0" borderId="34" xfId="0" applyNumberFormat="1" applyFont="1" applyBorder="1" applyAlignment="1">
      <alignment horizontal="center" vertical="center" wrapText="1"/>
    </xf>
    <xf numFmtId="164" fontId="22" fillId="0" borderId="34" xfId="0" applyNumberFormat="1" applyFont="1" applyBorder="1" applyAlignment="1">
      <alignment horizontal="right" vertical="center" wrapText="1"/>
    </xf>
    <xf numFmtId="0" fontId="23" fillId="0" borderId="31" xfId="0" applyFont="1" applyBorder="1" applyAlignment="1">
      <alignment horizontal="justify" vertical="center" wrapText="1"/>
    </xf>
    <xf numFmtId="0" fontId="2" fillId="0" borderId="0" xfId="1" applyAlignment="1" applyProtection="1">
      <alignment vertical="center"/>
    </xf>
    <xf numFmtId="0" fontId="23" fillId="0" borderId="34" xfId="0" applyFont="1" applyBorder="1" applyAlignment="1">
      <alignment horizontal="justify" vertical="center" wrapText="1"/>
    </xf>
    <xf numFmtId="3" fontId="22" fillId="0" borderId="34" xfId="0" quotePrefix="1" applyNumberFormat="1" applyFont="1" applyBorder="1" applyAlignment="1">
      <alignment horizontal="center" vertical="center" wrapText="1"/>
    </xf>
    <xf numFmtId="0" fontId="23" fillId="0" borderId="36" xfId="0" applyFont="1" applyBorder="1" applyAlignment="1">
      <alignment horizontal="justify" vertical="center" wrapText="1"/>
    </xf>
    <xf numFmtId="3" fontId="22" fillId="0" borderId="36" xfId="0" applyNumberFormat="1" applyFont="1" applyBorder="1" applyAlignment="1">
      <alignment horizontal="center" vertical="center" wrapText="1"/>
    </xf>
    <xf numFmtId="1" fontId="22" fillId="0" borderId="36" xfId="0" applyNumberFormat="1" applyFont="1" applyBorder="1" applyAlignment="1">
      <alignment horizontal="center" vertical="center" wrapText="1"/>
    </xf>
    <xf numFmtId="164" fontId="22" fillId="0" borderId="36" xfId="0" applyNumberFormat="1" applyFont="1" applyBorder="1" applyAlignment="1">
      <alignment horizontal="right" vertical="center" wrapText="1"/>
    </xf>
    <xf numFmtId="0" fontId="23" fillId="0" borderId="39" xfId="0" applyFont="1" applyBorder="1" applyAlignment="1">
      <alignment horizontal="justify" vertical="center" wrapText="1"/>
    </xf>
    <xf numFmtId="3" fontId="22" fillId="0" borderId="40" xfId="0" applyNumberFormat="1" applyFont="1" applyBorder="1" applyAlignment="1">
      <alignment horizontal="center" vertical="center" wrapText="1"/>
    </xf>
    <xf numFmtId="1" fontId="22" fillId="0" borderId="40" xfId="0" applyNumberFormat="1" applyFont="1" applyBorder="1" applyAlignment="1">
      <alignment horizontal="center" vertical="center" wrapText="1"/>
    </xf>
    <xf numFmtId="0" fontId="22" fillId="0" borderId="41" xfId="0" applyFont="1" applyBorder="1" applyAlignment="1">
      <alignment horizontal="center" vertical="center" wrapText="1"/>
    </xf>
    <xf numFmtId="0" fontId="23" fillId="0" borderId="14" xfId="0" applyFont="1" applyBorder="1" applyAlignment="1">
      <alignment horizontal="justify" vertical="center" wrapText="1"/>
    </xf>
    <xf numFmtId="3" fontId="22" fillId="0" borderId="41" xfId="0" applyNumberFormat="1" applyFont="1" applyBorder="1" applyAlignment="1">
      <alignment horizontal="center" vertical="center" wrapText="1"/>
    </xf>
    <xf numFmtId="1" fontId="22" fillId="0" borderId="41" xfId="0" applyNumberFormat="1" applyFont="1" applyBorder="1" applyAlignment="1">
      <alignment horizontal="center" vertical="center" wrapText="1"/>
    </xf>
    <xf numFmtId="164" fontId="22" fillId="0" borderId="41" xfId="0" applyNumberFormat="1" applyFont="1" applyBorder="1" applyAlignment="1">
      <alignment horizontal="right" vertical="center" wrapText="1"/>
    </xf>
    <xf numFmtId="0" fontId="23" fillId="0" borderId="44" xfId="0" applyFont="1" applyBorder="1" applyAlignment="1">
      <alignment horizontal="justify" vertical="center" wrapText="1"/>
    </xf>
    <xf numFmtId="3" fontId="22" fillId="0" borderId="36" xfId="0" quotePrefix="1" applyNumberFormat="1" applyFont="1" applyBorder="1" applyAlignment="1">
      <alignment horizontal="center" vertical="center" wrapText="1"/>
    </xf>
    <xf numFmtId="3" fontId="22" fillId="0" borderId="1" xfId="0" applyNumberFormat="1" applyFont="1" applyBorder="1" applyAlignment="1">
      <alignment horizontal="center" vertical="center" wrapText="1"/>
    </xf>
    <xf numFmtId="0" fontId="28" fillId="0" borderId="0" xfId="0" applyFont="1"/>
    <xf numFmtId="0" fontId="21" fillId="0" borderId="29"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35" xfId="0" applyFont="1" applyBorder="1" applyAlignment="1">
      <alignment horizontal="center" vertical="center" wrapText="1"/>
    </xf>
    <xf numFmtId="164" fontId="21" fillId="0" borderId="34" xfId="0" applyNumberFormat="1" applyFont="1" applyBorder="1" applyAlignment="1">
      <alignment horizontal="center" vertical="center" wrapText="1"/>
    </xf>
    <xf numFmtId="9" fontId="22" fillId="4" borderId="30" xfId="2" applyFont="1" applyFill="1" applyBorder="1" applyAlignment="1">
      <alignment horizontal="center" vertical="center" wrapText="1"/>
    </xf>
    <xf numFmtId="9" fontId="22" fillId="4" borderId="6" xfId="2" applyFont="1" applyFill="1" applyBorder="1" applyAlignment="1">
      <alignment horizontal="center" vertical="center" wrapText="1"/>
    </xf>
    <xf numFmtId="9" fontId="22" fillId="4" borderId="42" xfId="2" applyFont="1" applyFill="1" applyBorder="1" applyAlignment="1">
      <alignment horizontal="center" vertical="center" wrapText="1"/>
    </xf>
    <xf numFmtId="9" fontId="22" fillId="4" borderId="4" xfId="2" applyFont="1" applyFill="1" applyBorder="1" applyAlignment="1">
      <alignment horizontal="center" vertical="center" wrapText="1"/>
    </xf>
    <xf numFmtId="9" fontId="22" fillId="4" borderId="37" xfId="2" applyFont="1" applyFill="1" applyBorder="1" applyAlignment="1">
      <alignment horizontal="center" vertical="center" wrapText="1"/>
    </xf>
    <xf numFmtId="166" fontId="22" fillId="4" borderId="33" xfId="0" applyNumberFormat="1" applyFont="1" applyFill="1" applyBorder="1" applyAlignment="1">
      <alignment horizontal="right" vertical="center" wrapText="1"/>
    </xf>
    <xf numFmtId="166" fontId="22" fillId="4" borderId="29" xfId="0" applyNumberFormat="1" applyFont="1" applyFill="1" applyBorder="1" applyAlignment="1">
      <alignment horizontal="right" vertical="center" wrapText="1"/>
    </xf>
    <xf numFmtId="166" fontId="22" fillId="4" borderId="38" xfId="0" applyNumberFormat="1" applyFont="1" applyFill="1" applyBorder="1" applyAlignment="1">
      <alignment horizontal="right" vertical="center" wrapText="1"/>
    </xf>
    <xf numFmtId="166" fontId="22" fillId="4" borderId="43" xfId="0" applyNumberFormat="1" applyFont="1" applyFill="1" applyBorder="1" applyAlignment="1">
      <alignment horizontal="right" vertical="center" wrapText="1"/>
    </xf>
    <xf numFmtId="166" fontId="22" fillId="4" borderId="5" xfId="0" applyNumberFormat="1" applyFont="1" applyFill="1" applyBorder="1" applyAlignment="1">
      <alignment horizontal="right" vertical="center" wrapText="1"/>
    </xf>
    <xf numFmtId="166" fontId="22" fillId="4" borderId="35" xfId="0" applyNumberFormat="1" applyFont="1" applyFill="1" applyBorder="1" applyAlignment="1">
      <alignment horizontal="right" vertical="center" wrapText="1"/>
    </xf>
    <xf numFmtId="166" fontId="22" fillId="4" borderId="44" xfId="0" applyNumberFormat="1" applyFont="1" applyFill="1" applyBorder="1" applyAlignment="1">
      <alignment horizontal="right" vertical="center" wrapText="1"/>
    </xf>
    <xf numFmtId="14" fontId="22" fillId="4" borderId="30" xfId="0" applyNumberFormat="1" applyFont="1" applyFill="1" applyBorder="1" applyAlignment="1">
      <alignment horizontal="right" vertical="center" wrapText="1"/>
    </xf>
    <xf numFmtId="14" fontId="22" fillId="4" borderId="6" xfId="0" applyNumberFormat="1" applyFont="1" applyFill="1" applyBorder="1" applyAlignment="1">
      <alignment horizontal="right" vertical="center" wrapText="1"/>
    </xf>
    <xf numFmtId="14" fontId="22" fillId="4" borderId="42" xfId="0" applyNumberFormat="1" applyFont="1" applyFill="1" applyBorder="1" applyAlignment="1">
      <alignment horizontal="right" vertical="center" wrapText="1"/>
    </xf>
    <xf numFmtId="14" fontId="22" fillId="4" borderId="4" xfId="0" applyNumberFormat="1" applyFont="1" applyFill="1" applyBorder="1" applyAlignment="1">
      <alignment horizontal="right" vertical="center" wrapText="1"/>
    </xf>
    <xf numFmtId="14" fontId="22" fillId="4" borderId="37" xfId="0" applyNumberFormat="1" applyFont="1" applyFill="1" applyBorder="1" applyAlignment="1">
      <alignment horizontal="right" vertical="center" wrapText="1"/>
    </xf>
    <xf numFmtId="0" fontId="12" fillId="4" borderId="0" xfId="0" applyFont="1" applyFill="1"/>
    <xf numFmtId="164" fontId="22" fillId="0" borderId="45" xfId="0" applyNumberFormat="1" applyFont="1" applyBorder="1" applyAlignment="1">
      <alignment horizontal="right" vertical="center" wrapText="1"/>
    </xf>
    <xf numFmtId="0" fontId="23" fillId="0" borderId="41" xfId="0" applyFont="1" applyBorder="1" applyAlignment="1">
      <alignment horizontal="justify" vertical="center" wrapText="1"/>
    </xf>
    <xf numFmtId="0" fontId="21" fillId="0" borderId="22" xfId="0" applyFont="1" applyBorder="1" applyAlignment="1">
      <alignment horizontal="center" vertical="center" wrapText="1"/>
    </xf>
    <xf numFmtId="0" fontId="23" fillId="0" borderId="46" xfId="0" applyFont="1" applyBorder="1" applyAlignment="1">
      <alignment horizontal="justify" vertical="center" wrapText="1"/>
    </xf>
    <xf numFmtId="3" fontId="22" fillId="0" borderId="45" xfId="0" applyNumberFormat="1" applyFont="1" applyBorder="1" applyAlignment="1">
      <alignment horizontal="center" vertical="center" wrapText="1"/>
    </xf>
    <xf numFmtId="1" fontId="22" fillId="0" borderId="45" xfId="0" applyNumberFormat="1" applyFont="1" applyBorder="1" applyAlignment="1">
      <alignment horizontal="center" vertical="center" wrapText="1"/>
    </xf>
    <xf numFmtId="9" fontId="22" fillId="4" borderId="23" xfId="2" applyFont="1" applyFill="1" applyBorder="1" applyAlignment="1">
      <alignment horizontal="center" vertical="center" wrapText="1"/>
    </xf>
    <xf numFmtId="166" fontId="22" fillId="4" borderId="22" xfId="0" applyNumberFormat="1" applyFont="1" applyFill="1" applyBorder="1" applyAlignment="1">
      <alignment horizontal="right" vertical="center" wrapText="1"/>
    </xf>
    <xf numFmtId="14" fontId="22" fillId="4" borderId="23" xfId="0" applyNumberFormat="1" applyFont="1" applyFill="1" applyBorder="1" applyAlignment="1">
      <alignment horizontal="right"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justify" vertical="top" wrapText="1"/>
    </xf>
    <xf numFmtId="0" fontId="4" fillId="0" borderId="0" xfId="0" applyFont="1" applyAlignment="1">
      <alignment horizontal="justify" vertical="top" wrapText="1"/>
    </xf>
    <xf numFmtId="0" fontId="4" fillId="0" borderId="0" xfId="0" quotePrefix="1" applyFont="1" applyAlignment="1">
      <alignment horizontal="justify" vertical="top" wrapText="1"/>
    </xf>
    <xf numFmtId="0" fontId="14" fillId="0" borderId="15"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3" xfId="0" applyFont="1" applyBorder="1" applyAlignment="1">
      <alignment horizontal="center"/>
    </xf>
    <xf numFmtId="0" fontId="14" fillId="0" borderId="0" xfId="0" applyFont="1" applyAlignment="1">
      <alignment horizontal="center"/>
    </xf>
    <xf numFmtId="0" fontId="14" fillId="0" borderId="18" xfId="0" applyFont="1" applyBorder="1" applyAlignment="1">
      <alignment horizontal="center"/>
    </xf>
    <xf numFmtId="0" fontId="14" fillId="0" borderId="19" xfId="0" applyFont="1" applyBorder="1" applyAlignment="1">
      <alignment horizontal="center"/>
    </xf>
    <xf numFmtId="0" fontId="14" fillId="0" borderId="20" xfId="0" applyFont="1" applyBorder="1" applyAlignment="1">
      <alignment horizontal="center"/>
    </xf>
    <xf numFmtId="0" fontId="14" fillId="0" borderId="21" xfId="0" applyFont="1" applyBorder="1" applyAlignment="1">
      <alignment horizontal="center"/>
    </xf>
    <xf numFmtId="0" fontId="14" fillId="0" borderId="0" xfId="0" applyFont="1" applyAlignment="1">
      <alignment horizontal="center" wrapText="1"/>
    </xf>
    <xf numFmtId="0" fontId="13" fillId="0" borderId="8" xfId="0" applyFont="1" applyBorder="1"/>
    <xf numFmtId="0" fontId="13" fillId="0" borderId="9" xfId="0" applyFont="1" applyBorder="1"/>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0" borderId="2" xfId="0" applyFont="1" applyBorder="1" applyAlignment="1">
      <alignment horizontal="left"/>
    </xf>
    <xf numFmtId="0" fontId="4" fillId="4" borderId="12" xfId="0" applyFont="1" applyFill="1" applyBorder="1" applyAlignment="1">
      <alignment horizontal="center"/>
    </xf>
    <xf numFmtId="0" fontId="4" fillId="4" borderId="13" xfId="0" applyFont="1" applyFill="1" applyBorder="1" applyAlignment="1">
      <alignment horizontal="center"/>
    </xf>
    <xf numFmtId="0" fontId="4" fillId="4" borderId="14" xfId="0" applyFont="1" applyFill="1" applyBorder="1" applyAlignment="1">
      <alignment horizontal="center"/>
    </xf>
    <xf numFmtId="0" fontId="3" fillId="0" borderId="0" xfId="0" applyFont="1" applyAlignment="1">
      <alignment horizontal="left"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3" fillId="0" borderId="0" xfId="0" applyFont="1" applyAlignment="1">
      <alignment horizontal="justify" vertical="center" wrapText="1"/>
    </xf>
    <xf numFmtId="0" fontId="24" fillId="0" borderId="0" xfId="0" applyFont="1" applyAlignment="1">
      <alignment wrapText="1"/>
    </xf>
    <xf numFmtId="0" fontId="5" fillId="0" borderId="0" xfId="0" applyFont="1" applyAlignment="1">
      <alignment wrapText="1"/>
    </xf>
    <xf numFmtId="0" fontId="3" fillId="0" borderId="12" xfId="0" applyFont="1" applyBorder="1" applyAlignment="1">
      <alignment horizontal="left" vertical="center" wrapText="1"/>
    </xf>
    <xf numFmtId="0" fontId="5" fillId="0" borderId="14" xfId="0" applyFont="1" applyBorder="1" applyAlignment="1">
      <alignment horizontal="left" vertical="center" wrapText="1"/>
    </xf>
    <xf numFmtId="0" fontId="19" fillId="0" borderId="12" xfId="0" applyFont="1" applyBorder="1" applyAlignment="1">
      <alignment horizontal="center" wrapText="1"/>
    </xf>
    <xf numFmtId="0" fontId="19" fillId="0" borderId="13" xfId="0" applyFont="1" applyBorder="1" applyAlignment="1">
      <alignment horizontal="center" wrapText="1"/>
    </xf>
    <xf numFmtId="0" fontId="19" fillId="0" borderId="14" xfId="0" applyFont="1" applyBorder="1" applyAlignment="1">
      <alignment horizontal="center" wrapText="1"/>
    </xf>
    <xf numFmtId="0" fontId="19" fillId="0" borderId="0" xfId="0" applyFont="1" applyAlignment="1">
      <alignment horizontal="justify" vertical="center" wrapText="1"/>
    </xf>
    <xf numFmtId="0" fontId="24" fillId="0" borderId="0" xfId="0" applyFont="1"/>
    <xf numFmtId="0" fontId="19" fillId="0" borderId="0" xfId="0" applyFont="1"/>
    <xf numFmtId="0" fontId="19" fillId="0" borderId="0" xfId="0" applyFont="1" applyAlignment="1">
      <alignment vertical="center" wrapText="1"/>
    </xf>
    <xf numFmtId="0" fontId="19" fillId="0" borderId="8" xfId="0" applyFont="1" applyBorder="1" applyAlignment="1">
      <alignment wrapText="1"/>
    </xf>
    <xf numFmtId="0" fontId="19" fillId="0" borderId="9" xfId="0" applyFont="1" applyBorder="1" applyAlignment="1">
      <alignment wrapText="1"/>
    </xf>
    <xf numFmtId="0" fontId="25" fillId="0" borderId="0" xfId="0" applyFont="1" applyAlignment="1">
      <alignment horizontal="justify" vertical="top" wrapText="1"/>
    </xf>
    <xf numFmtId="0" fontId="1" fillId="0" borderId="0" xfId="0" applyFont="1" applyAlignment="1">
      <alignment horizontal="left" vertical="center" wrapText="1"/>
    </xf>
    <xf numFmtId="0" fontId="29" fillId="0" borderId="0" xfId="0" applyFont="1" applyAlignment="1">
      <alignment horizontal="left" wrapText="1"/>
    </xf>
    <xf numFmtId="0" fontId="7" fillId="0" borderId="0" xfId="0" applyFont="1" applyAlignment="1">
      <alignment horizontal="center"/>
    </xf>
    <xf numFmtId="0" fontId="5" fillId="0" borderId="0" xfId="0" applyFont="1" applyAlignment="1">
      <alignment horizontal="left" vertical="top" wrapText="1"/>
    </xf>
    <xf numFmtId="0" fontId="10" fillId="0" borderId="0" xfId="0" applyFont="1" applyAlignment="1">
      <alignment horizontal="center"/>
    </xf>
  </cellXfs>
  <cellStyles count="3">
    <cellStyle name="Lien hypertexte" xfId="1" builtinId="8"/>
    <cellStyle name="Normal" xfId="0" builtinId="0"/>
    <cellStyle name="Pourcentag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392998</xdr:colOff>
      <xdr:row>35</xdr:row>
      <xdr:rowOff>58313</xdr:rowOff>
    </xdr:to>
    <xdr:pic>
      <xdr:nvPicPr>
        <xdr:cNvPr id="3" name="Image 2">
          <a:extLst>
            <a:ext uri="{FF2B5EF4-FFF2-40B4-BE49-F238E27FC236}">
              <a16:creationId xmlns:a16="http://schemas.microsoft.com/office/drawing/2014/main" id="{BABF609B-0276-3E0D-3B45-737E32A2AD64}"/>
            </a:ext>
          </a:extLst>
        </xdr:cNvPr>
        <xdr:cNvPicPr>
          <a:picLocks noChangeAspect="1"/>
        </xdr:cNvPicPr>
      </xdr:nvPicPr>
      <xdr:blipFill>
        <a:blip xmlns:r="http://schemas.openxmlformats.org/officeDocument/2006/relationships" r:embed="rId1"/>
        <a:stretch>
          <a:fillRect/>
        </a:stretch>
      </xdr:blipFill>
      <xdr:spPr>
        <a:xfrm>
          <a:off x="0" y="0"/>
          <a:ext cx="10695238" cy="5933333"/>
        </a:xfrm>
        <a:prstGeom prst="rect">
          <a:avLst/>
        </a:prstGeom>
      </xdr:spPr>
    </xdr:pic>
    <xdr:clientData/>
  </xdr:twoCellAnchor>
  <xdr:twoCellAnchor>
    <xdr:from>
      <xdr:col>9</xdr:col>
      <xdr:colOff>167640</xdr:colOff>
      <xdr:row>26</xdr:row>
      <xdr:rowOff>7620</xdr:rowOff>
    </xdr:from>
    <xdr:to>
      <xdr:col>9</xdr:col>
      <xdr:colOff>396240</xdr:colOff>
      <xdr:row>27</xdr:row>
      <xdr:rowOff>68580</xdr:rowOff>
    </xdr:to>
    <xdr:sp macro="" textlink="">
      <xdr:nvSpPr>
        <xdr:cNvPr id="4" name="Ellipse 3">
          <a:extLst>
            <a:ext uri="{FF2B5EF4-FFF2-40B4-BE49-F238E27FC236}">
              <a16:creationId xmlns:a16="http://schemas.microsoft.com/office/drawing/2014/main" id="{21A7E5CA-BB1C-4D6B-48D7-11877AED49DA}"/>
            </a:ext>
          </a:extLst>
        </xdr:cNvPr>
        <xdr:cNvSpPr/>
      </xdr:nvSpPr>
      <xdr:spPr>
        <a:xfrm>
          <a:off x="7299960" y="4366260"/>
          <a:ext cx="22860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495300</xdr:colOff>
      <xdr:row>19</xdr:row>
      <xdr:rowOff>38100</xdr:rowOff>
    </xdr:from>
    <xdr:to>
      <xdr:col>12</xdr:col>
      <xdr:colOff>358140</xdr:colOff>
      <xdr:row>20</xdr:row>
      <xdr:rowOff>106680</xdr:rowOff>
    </xdr:to>
    <xdr:sp macro="" textlink="">
      <xdr:nvSpPr>
        <xdr:cNvPr id="5" name="ZoneTexte 4">
          <a:extLst>
            <a:ext uri="{FF2B5EF4-FFF2-40B4-BE49-F238E27FC236}">
              <a16:creationId xmlns:a16="http://schemas.microsoft.com/office/drawing/2014/main" id="{A5BB7619-683E-4461-2519-DA16F436E32E}"/>
            </a:ext>
          </a:extLst>
        </xdr:cNvPr>
        <xdr:cNvSpPr txBox="1"/>
      </xdr:nvSpPr>
      <xdr:spPr>
        <a:xfrm>
          <a:off x="7627620" y="3230880"/>
          <a:ext cx="2240280" cy="236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t>Forêt communale de Lus-la-Croix-Haute</a:t>
          </a:r>
        </a:p>
      </xdr:txBody>
    </xdr:sp>
    <xdr:clientData/>
  </xdr:twoCellAnchor>
  <xdr:twoCellAnchor>
    <xdr:from>
      <xdr:col>9</xdr:col>
      <xdr:colOff>525780</xdr:colOff>
      <xdr:row>27</xdr:row>
      <xdr:rowOff>121920</xdr:rowOff>
    </xdr:from>
    <xdr:to>
      <xdr:col>10</xdr:col>
      <xdr:colOff>731520</xdr:colOff>
      <xdr:row>29</xdr:row>
      <xdr:rowOff>160020</xdr:rowOff>
    </xdr:to>
    <xdr:sp macro="" textlink="">
      <xdr:nvSpPr>
        <xdr:cNvPr id="7" name="ZoneTexte 6">
          <a:extLst>
            <a:ext uri="{FF2B5EF4-FFF2-40B4-BE49-F238E27FC236}">
              <a16:creationId xmlns:a16="http://schemas.microsoft.com/office/drawing/2014/main" id="{F65AC587-B0F4-4709-9DD9-649EBF50E4D8}"/>
            </a:ext>
          </a:extLst>
        </xdr:cNvPr>
        <xdr:cNvSpPr txBox="1"/>
      </xdr:nvSpPr>
      <xdr:spPr>
        <a:xfrm>
          <a:off x="7658100" y="4655820"/>
          <a:ext cx="998220" cy="3733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900">
              <a:solidFill>
                <a:srgbClr val="FF0000"/>
              </a:solidFill>
            </a:rPr>
            <a:t>Projet plantation</a:t>
          </a:r>
        </a:p>
        <a:p>
          <a:pPr algn="ctr"/>
          <a:r>
            <a:rPr lang="fr-FR" sz="900">
              <a:solidFill>
                <a:srgbClr val="FF0000"/>
              </a:solidFill>
            </a:rPr>
            <a:t>parcelles 75-83</a:t>
          </a:r>
        </a:p>
      </xdr:txBody>
    </xdr:sp>
    <xdr:clientData/>
  </xdr:twoCellAnchor>
  <xdr:twoCellAnchor>
    <xdr:from>
      <xdr:col>9</xdr:col>
      <xdr:colOff>362762</xdr:colOff>
      <xdr:row>27</xdr:row>
      <xdr:rowOff>35102</xdr:rowOff>
    </xdr:from>
    <xdr:to>
      <xdr:col>9</xdr:col>
      <xdr:colOff>525780</xdr:colOff>
      <xdr:row>28</xdr:row>
      <xdr:rowOff>140970</xdr:rowOff>
    </xdr:to>
    <xdr:cxnSp macro="">
      <xdr:nvCxnSpPr>
        <xdr:cNvPr id="9" name="Connecteur droit avec flèche 8">
          <a:extLst>
            <a:ext uri="{FF2B5EF4-FFF2-40B4-BE49-F238E27FC236}">
              <a16:creationId xmlns:a16="http://schemas.microsoft.com/office/drawing/2014/main" id="{4D998C52-B420-92E5-FBE1-2A5FDC725B3A}"/>
            </a:ext>
          </a:extLst>
        </xdr:cNvPr>
        <xdr:cNvCxnSpPr>
          <a:stCxn id="7" idx="1"/>
          <a:endCxn id="4" idx="5"/>
        </xdr:cNvCxnSpPr>
      </xdr:nvCxnSpPr>
      <xdr:spPr>
        <a:xfrm flipH="1" flipV="1">
          <a:off x="7495082" y="4569002"/>
          <a:ext cx="163018" cy="2735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533400</xdr:colOff>
      <xdr:row>1</xdr:row>
      <xdr:rowOff>53340</xdr:rowOff>
    </xdr:from>
    <xdr:to>
      <xdr:col>18</xdr:col>
      <xdr:colOff>122432</xdr:colOff>
      <xdr:row>27</xdr:row>
      <xdr:rowOff>122304</xdr:rowOff>
    </xdr:to>
    <xdr:pic>
      <xdr:nvPicPr>
        <xdr:cNvPr id="2" name="Image 1">
          <a:extLst>
            <a:ext uri="{FF2B5EF4-FFF2-40B4-BE49-F238E27FC236}">
              <a16:creationId xmlns:a16="http://schemas.microsoft.com/office/drawing/2014/main" id="{8BB009D1-6DDF-FD33-3E93-7DD96BF22A9F}"/>
            </a:ext>
          </a:extLst>
        </xdr:cNvPr>
        <xdr:cNvPicPr>
          <a:picLocks noChangeAspect="1"/>
        </xdr:cNvPicPr>
      </xdr:nvPicPr>
      <xdr:blipFill>
        <a:blip xmlns:r="http://schemas.openxmlformats.org/officeDocument/2006/relationships" r:embed="rId1"/>
        <a:stretch>
          <a:fillRect/>
        </a:stretch>
      </xdr:blipFill>
      <xdr:spPr>
        <a:xfrm>
          <a:off x="7170420" y="220980"/>
          <a:ext cx="5906012" cy="4427604"/>
        </a:xfrm>
        <a:prstGeom prst="rect">
          <a:avLst/>
        </a:prstGeom>
      </xdr:spPr>
    </xdr:pic>
    <xdr:clientData/>
  </xdr:twoCellAnchor>
  <xdr:twoCellAnchor editAs="oneCell">
    <xdr:from>
      <xdr:col>0</xdr:col>
      <xdr:colOff>0</xdr:colOff>
      <xdr:row>0</xdr:row>
      <xdr:rowOff>0</xdr:rowOff>
    </xdr:from>
    <xdr:to>
      <xdr:col>9</xdr:col>
      <xdr:colOff>466062</xdr:colOff>
      <xdr:row>59</xdr:row>
      <xdr:rowOff>114300</xdr:rowOff>
    </xdr:to>
    <xdr:pic>
      <xdr:nvPicPr>
        <xdr:cNvPr id="7" name="Image 6">
          <a:extLst>
            <a:ext uri="{FF2B5EF4-FFF2-40B4-BE49-F238E27FC236}">
              <a16:creationId xmlns:a16="http://schemas.microsoft.com/office/drawing/2014/main" id="{BBED8E50-AB83-F877-E65F-5A8283738C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490"/>
        <a:stretch/>
      </xdr:blipFill>
      <xdr:spPr>
        <a:xfrm>
          <a:off x="0" y="0"/>
          <a:ext cx="6847812" cy="9667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6</xdr:row>
      <xdr:rowOff>123825</xdr:rowOff>
    </xdr:from>
    <xdr:to>
      <xdr:col>9</xdr:col>
      <xdr:colOff>238125</xdr:colOff>
      <xdr:row>26</xdr:row>
      <xdr:rowOff>61592</xdr:rowOff>
    </xdr:to>
    <xdr:pic>
      <xdr:nvPicPr>
        <xdr:cNvPr id="3" name="Image 2">
          <a:extLst>
            <a:ext uri="{FF2B5EF4-FFF2-40B4-BE49-F238E27FC236}">
              <a16:creationId xmlns:a16="http://schemas.microsoft.com/office/drawing/2014/main" id="{69599909-7642-4323-9CA0-F8B58FBEFB6A}"/>
            </a:ext>
          </a:extLst>
        </xdr:cNvPr>
        <xdr:cNvPicPr>
          <a:picLocks noChangeAspect="1"/>
        </xdr:cNvPicPr>
      </xdr:nvPicPr>
      <xdr:blipFill rotWithShape="1">
        <a:blip xmlns:r="http://schemas.openxmlformats.org/officeDocument/2006/relationships" r:embed="rId1"/>
        <a:srcRect t="8788" b="33440"/>
        <a:stretch/>
      </xdr:blipFill>
      <xdr:spPr>
        <a:xfrm>
          <a:off x="76200" y="1381125"/>
          <a:ext cx="6677025" cy="4433567"/>
        </a:xfrm>
        <a:prstGeom prst="rect">
          <a:avLst/>
        </a:prstGeom>
      </xdr:spPr>
    </xdr:pic>
    <xdr:clientData/>
  </xdr:twoCellAnchor>
  <xdr:twoCellAnchor>
    <xdr:from>
      <xdr:col>1</xdr:col>
      <xdr:colOff>83820</xdr:colOff>
      <xdr:row>28</xdr:row>
      <xdr:rowOff>30480</xdr:rowOff>
    </xdr:from>
    <xdr:to>
      <xdr:col>7</xdr:col>
      <xdr:colOff>601980</xdr:colOff>
      <xdr:row>52</xdr:row>
      <xdr:rowOff>160020</xdr:rowOff>
    </xdr:to>
    <xdr:sp macro="" textlink="">
      <xdr:nvSpPr>
        <xdr:cNvPr id="4" name="ZoneTexte 3">
          <a:extLst>
            <a:ext uri="{FF2B5EF4-FFF2-40B4-BE49-F238E27FC236}">
              <a16:creationId xmlns:a16="http://schemas.microsoft.com/office/drawing/2014/main" id="{8D91D399-BFD5-5F44-52FA-DA13CDFEFFF1}"/>
            </a:ext>
          </a:extLst>
        </xdr:cNvPr>
        <xdr:cNvSpPr txBox="1"/>
      </xdr:nvSpPr>
      <xdr:spPr>
        <a:xfrm>
          <a:off x="220980" y="6659880"/>
          <a:ext cx="5859780" cy="451104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a:p>
        <a:p>
          <a:r>
            <a:rPr lang="fr-FR" sz="1200" b="1" u="sng"/>
            <a:t>Ilot 1 					</a:t>
          </a:r>
          <a:r>
            <a:rPr lang="fr-FR" sz="1200" b="0" u="sng"/>
            <a:t>parcelle 75 </a:t>
          </a:r>
        </a:p>
        <a:p>
          <a:endParaRPr lang="fr-FR"/>
        </a:p>
        <a:p>
          <a:r>
            <a:rPr lang="fr-FR"/>
            <a:t>Surface parcourue = 2.74ha </a:t>
          </a:r>
        </a:p>
        <a:p>
          <a:r>
            <a:rPr lang="fr-FR"/>
            <a:t>Surface travaillée = 2.2ha </a:t>
          </a:r>
        </a:p>
        <a:p>
          <a:r>
            <a:rPr lang="fr-FR"/>
            <a:t>Nombre de plants = </a:t>
          </a:r>
          <a:r>
            <a:rPr lang="fr-FR" b="1"/>
            <a:t>2 640</a:t>
          </a:r>
        </a:p>
        <a:p>
          <a:endParaRPr lang="fr-FR"/>
        </a:p>
        <a:p>
          <a:r>
            <a:rPr lang="fr-FR"/>
            <a:t> • Essences retenues : </a:t>
          </a:r>
          <a:r>
            <a:rPr lang="fr-FR" baseline="0"/>
            <a:t>   </a:t>
          </a:r>
          <a:r>
            <a:rPr lang="fr-FR"/>
            <a:t>- 1 000 Cèdre de l’Atlas </a:t>
          </a:r>
        </a:p>
        <a:p>
          <a:pPr lvl="3"/>
          <a:r>
            <a:rPr lang="fr-FR"/>
            <a:t>- 1 000 Pin de Salzmann </a:t>
          </a:r>
        </a:p>
        <a:p>
          <a:pPr lvl="3"/>
          <a:r>
            <a:rPr lang="fr-FR">
              <a:solidFill>
                <a:sysClr val="windowText" lastClr="000000"/>
              </a:solidFill>
            </a:rPr>
            <a:t>- 160 Erable de Montpellier </a:t>
          </a:r>
        </a:p>
        <a:p>
          <a:pPr lvl="3"/>
          <a:r>
            <a:rPr lang="fr-FR"/>
            <a:t>- 240 Erable champêtre </a:t>
          </a:r>
        </a:p>
        <a:p>
          <a:pPr lvl="3"/>
          <a:r>
            <a:rPr lang="fr-FR"/>
            <a:t>- 240 Chêne pubescent</a:t>
          </a:r>
        </a:p>
        <a:p>
          <a:endParaRPr lang="fr-FR"/>
        </a:p>
        <a:p>
          <a:endParaRPr lang="fr-FR"/>
        </a:p>
        <a:p>
          <a:endParaRPr lang="fr-FR"/>
        </a:p>
        <a:p>
          <a:r>
            <a:rPr lang="fr-FR"/>
            <a:t> </a:t>
          </a:r>
          <a:r>
            <a:rPr lang="fr-FR" sz="1200" b="1" u="sng"/>
            <a:t>Ilot 2 </a:t>
          </a:r>
          <a:r>
            <a:rPr lang="fr-FR" sz="1200" u="sng"/>
            <a:t>					parcelle 83 </a:t>
          </a:r>
        </a:p>
        <a:p>
          <a:endParaRPr lang="fr-FR"/>
        </a:p>
        <a:p>
          <a:r>
            <a:rPr lang="fr-FR"/>
            <a:t>Surface parcourue = 1.56ha </a:t>
          </a:r>
        </a:p>
        <a:p>
          <a:r>
            <a:rPr lang="fr-FR"/>
            <a:t>Surface travaillée = 1.25ha </a:t>
          </a:r>
        </a:p>
        <a:p>
          <a:r>
            <a:rPr lang="fr-FR"/>
            <a:t>Nombre de plants = </a:t>
          </a:r>
          <a:r>
            <a:rPr lang="fr-FR" b="1"/>
            <a:t>1 500 </a:t>
          </a:r>
        </a:p>
        <a:p>
          <a:endParaRPr lang="fr-FR"/>
        </a:p>
        <a:p>
          <a:r>
            <a:rPr lang="fr-FR"/>
            <a:t>• Essences retenues :     - 700 Cèdre de l'Atlas </a:t>
          </a:r>
        </a:p>
        <a:p>
          <a:pPr lvl="3"/>
          <a:r>
            <a:rPr lang="fr-FR"/>
            <a:t>- 400 Mélèze d’Europe </a:t>
          </a:r>
        </a:p>
        <a:p>
          <a:pPr lvl="3"/>
          <a:r>
            <a:rPr lang="fr-FR">
              <a:solidFill>
                <a:srgbClr val="FF0000"/>
              </a:solidFill>
            </a:rPr>
            <a:t>- 200 Erable</a:t>
          </a:r>
          <a:r>
            <a:rPr lang="fr-FR" baseline="0">
              <a:solidFill>
                <a:srgbClr val="FF0000"/>
              </a:solidFill>
            </a:rPr>
            <a:t> champêtre</a:t>
          </a:r>
          <a:r>
            <a:rPr lang="fr-FR">
              <a:solidFill>
                <a:srgbClr val="FF0000"/>
              </a:solidFill>
            </a:rPr>
            <a:t> </a:t>
          </a:r>
        </a:p>
        <a:p>
          <a:pPr lvl="3"/>
          <a:r>
            <a:rPr lang="fr-FR"/>
            <a:t>- 200 Cormier (sorbier domestique)</a:t>
          </a:r>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5</xdr:row>
      <xdr:rowOff>152400</xdr:rowOff>
    </xdr:from>
    <xdr:to>
      <xdr:col>9</xdr:col>
      <xdr:colOff>115980</xdr:colOff>
      <xdr:row>53</xdr:row>
      <xdr:rowOff>81850</xdr:rowOff>
    </xdr:to>
    <xdr:pic>
      <xdr:nvPicPr>
        <xdr:cNvPr id="2" name="Image 1">
          <a:extLst>
            <a:ext uri="{FF2B5EF4-FFF2-40B4-BE49-F238E27FC236}">
              <a16:creationId xmlns:a16="http://schemas.microsoft.com/office/drawing/2014/main" id="{CB020EA9-DE27-40E2-B1A6-90B7DF1C8031}"/>
            </a:ext>
          </a:extLst>
        </xdr:cNvPr>
        <xdr:cNvPicPr>
          <a:picLocks noChangeAspect="1"/>
        </xdr:cNvPicPr>
      </xdr:nvPicPr>
      <xdr:blipFill>
        <a:blip xmlns:r="http://schemas.openxmlformats.org/officeDocument/2006/relationships" r:embed="rId1"/>
        <a:stretch>
          <a:fillRect/>
        </a:stretch>
      </xdr:blipFill>
      <xdr:spPr>
        <a:xfrm>
          <a:off x="19050" y="962025"/>
          <a:ext cx="6954930" cy="7701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409575</xdr:colOff>
      <xdr:row>3</xdr:row>
      <xdr:rowOff>28574</xdr:rowOff>
    </xdr:from>
    <xdr:to>
      <xdr:col>8</xdr:col>
      <xdr:colOff>228600</xdr:colOff>
      <xdr:row>39</xdr:row>
      <xdr:rowOff>28575</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772" t="8050" r="9012" b="33996"/>
        <a:stretch/>
      </xdr:blipFill>
      <xdr:spPr>
        <a:xfrm>
          <a:off x="409575" y="514349"/>
          <a:ext cx="5915025" cy="58293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608667</xdr:colOff>
      <xdr:row>40</xdr:row>
      <xdr:rowOff>161095</xdr:rowOff>
    </xdr:to>
    <xdr:pic>
      <xdr:nvPicPr>
        <xdr:cNvPr id="2" name="Image 1">
          <a:extLst>
            <a:ext uri="{FF2B5EF4-FFF2-40B4-BE49-F238E27FC236}">
              <a16:creationId xmlns:a16="http://schemas.microsoft.com/office/drawing/2014/main" id="{875903E1-0B54-4950-A5A5-3859B034FFE1}"/>
            </a:ext>
          </a:extLst>
        </xdr:cNvPr>
        <xdr:cNvPicPr>
          <a:picLocks noChangeAspect="1"/>
        </xdr:cNvPicPr>
      </xdr:nvPicPr>
      <xdr:blipFill>
        <a:blip xmlns:r="http://schemas.openxmlformats.org/officeDocument/2006/relationships" r:embed="rId1"/>
        <a:stretch>
          <a:fillRect/>
        </a:stretch>
      </xdr:blipFill>
      <xdr:spPr>
        <a:xfrm>
          <a:off x="0" y="0"/>
          <a:ext cx="7466667" cy="66380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10306-F5EA-4E63-910A-776CA665EB88}">
  <dimension ref="B1:K17"/>
  <sheetViews>
    <sheetView topLeftCell="A17" zoomScale="115" zoomScaleNormal="115" workbookViewId="0">
      <selection activeCell="B17" sqref="B17:I17"/>
    </sheetView>
  </sheetViews>
  <sheetFormatPr baseColWidth="10" defaultRowHeight="12.75" x14ac:dyDescent="0.2"/>
  <cols>
    <col min="1" max="1" width="2.42578125" customWidth="1"/>
    <col min="2" max="2" width="4.5703125" customWidth="1"/>
    <col min="3" max="3" width="23.140625" customWidth="1"/>
    <col min="4" max="4" width="6.42578125" customWidth="1"/>
    <col min="5" max="5" width="7.28515625" customWidth="1"/>
    <col min="6" max="6" width="5.28515625" customWidth="1"/>
    <col min="7" max="7" width="5.140625" customWidth="1"/>
    <col min="8" max="8" width="7.5703125" customWidth="1"/>
    <col min="9" max="9" width="8.5703125" customWidth="1"/>
    <col min="10" max="10" width="13" customWidth="1"/>
    <col min="11" max="11" width="17.85546875" customWidth="1"/>
  </cols>
  <sheetData>
    <row r="1" spans="2:11" s="8" customFormat="1" ht="9" customHeight="1" thickBot="1" x14ac:dyDescent="0.25"/>
    <row r="2" spans="2:11" s="8" customFormat="1" ht="15" x14ac:dyDescent="0.25">
      <c r="B2" s="129" t="s">
        <v>50</v>
      </c>
      <c r="C2" s="130"/>
      <c r="D2" s="130"/>
      <c r="E2" s="130"/>
      <c r="F2" s="130"/>
      <c r="G2" s="130"/>
      <c r="H2" s="130"/>
      <c r="I2" s="130"/>
      <c r="J2" s="130"/>
      <c r="K2" s="131"/>
    </row>
    <row r="3" spans="2:11" s="8" customFormat="1" ht="15" x14ac:dyDescent="0.25">
      <c r="B3" s="132"/>
      <c r="C3" s="133"/>
      <c r="D3" s="133"/>
      <c r="E3" s="133"/>
      <c r="F3" s="133"/>
      <c r="G3" s="133"/>
      <c r="H3" s="133"/>
      <c r="I3" s="133"/>
      <c r="J3" s="133"/>
      <c r="K3" s="134"/>
    </row>
    <row r="4" spans="2:11" s="8" customFormat="1" ht="15.75" thickBot="1" x14ac:dyDescent="0.3">
      <c r="B4" s="135" t="s">
        <v>54</v>
      </c>
      <c r="C4" s="136"/>
      <c r="D4" s="136"/>
      <c r="E4" s="136"/>
      <c r="F4" s="136"/>
      <c r="G4" s="136"/>
      <c r="H4" s="136"/>
      <c r="I4" s="136"/>
      <c r="J4" s="136"/>
      <c r="K4" s="137"/>
    </row>
    <row r="5" spans="2:11" s="8" customFormat="1" ht="15" x14ac:dyDescent="0.25">
      <c r="B5" s="133"/>
      <c r="C5" s="133"/>
      <c r="D5" s="133"/>
      <c r="E5" s="133"/>
      <c r="F5" s="133"/>
      <c r="G5" s="133"/>
      <c r="H5" s="133"/>
      <c r="I5" s="133"/>
      <c r="J5" s="133"/>
      <c r="K5" s="133"/>
    </row>
    <row r="6" spans="2:11" s="8" customFormat="1" ht="23.25" customHeight="1" x14ac:dyDescent="0.25">
      <c r="B6" s="138" t="s">
        <v>4</v>
      </c>
      <c r="C6" s="138"/>
      <c r="D6" s="138"/>
      <c r="E6" s="138"/>
      <c r="F6" s="138"/>
      <c r="G6" s="138"/>
      <c r="H6" s="138"/>
      <c r="I6" s="138"/>
      <c r="J6" s="138"/>
      <c r="K6" s="138"/>
    </row>
    <row r="7" spans="2:11" s="8" customFormat="1" ht="15" x14ac:dyDescent="0.25">
      <c r="B7" s="9"/>
      <c r="C7" s="10"/>
      <c r="D7" s="10"/>
      <c r="E7" s="11"/>
      <c r="F7" s="11"/>
      <c r="G7" s="11"/>
      <c r="H7" s="11"/>
      <c r="I7" s="11"/>
      <c r="J7" s="11"/>
      <c r="K7" s="11"/>
    </row>
    <row r="8" spans="2:11" s="15" customFormat="1" ht="24" customHeight="1" x14ac:dyDescent="0.25">
      <c r="B8" s="12"/>
      <c r="C8" s="13"/>
      <c r="D8" s="13"/>
      <c r="E8" s="13"/>
      <c r="F8" s="13"/>
      <c r="G8" s="13"/>
      <c r="H8" s="13"/>
      <c r="I8" s="13"/>
      <c r="J8" s="13"/>
      <c r="K8" s="14"/>
    </row>
    <row r="9" spans="2:11" s="1" customFormat="1" ht="160.9" customHeight="1" x14ac:dyDescent="0.2">
      <c r="B9" s="126" t="s">
        <v>55</v>
      </c>
      <c r="C9" s="126"/>
      <c r="D9" s="126"/>
      <c r="E9" s="126"/>
      <c r="F9" s="126"/>
      <c r="G9" s="126"/>
      <c r="H9" s="126"/>
      <c r="I9" s="126"/>
      <c r="J9" s="126"/>
      <c r="K9" s="126"/>
    </row>
    <row r="10" spans="2:11" s="1" customFormat="1" ht="43.5" customHeight="1" x14ac:dyDescent="0.2">
      <c r="B10" s="126" t="s">
        <v>56</v>
      </c>
      <c r="C10" s="126"/>
      <c r="D10" s="126"/>
      <c r="E10" s="126"/>
      <c r="F10" s="126"/>
      <c r="G10" s="126"/>
      <c r="H10" s="126"/>
      <c r="I10" s="126"/>
      <c r="J10" s="126"/>
      <c r="K10" s="126"/>
    </row>
    <row r="11" spans="2:11" s="1" customFormat="1" ht="32.25" customHeight="1" x14ac:dyDescent="0.2">
      <c r="B11" s="126" t="s">
        <v>57</v>
      </c>
      <c r="C11" s="126"/>
      <c r="D11" s="126"/>
      <c r="E11" s="126"/>
      <c r="F11" s="126"/>
      <c r="G11" s="126"/>
      <c r="H11" s="126"/>
      <c r="I11" s="126"/>
      <c r="J11" s="126"/>
      <c r="K11" s="126"/>
    </row>
    <row r="12" spans="2:11" s="1" customFormat="1" ht="41.45" customHeight="1" x14ac:dyDescent="0.2">
      <c r="B12" s="127" t="s">
        <v>58</v>
      </c>
      <c r="C12" s="126"/>
      <c r="D12" s="126"/>
      <c r="E12" s="126"/>
      <c r="F12" s="126"/>
      <c r="G12" s="126"/>
      <c r="H12" s="126"/>
      <c r="I12" s="126"/>
      <c r="J12" s="126"/>
      <c r="K12" s="126"/>
    </row>
    <row r="13" spans="2:11" s="1" customFormat="1" ht="22.5" customHeight="1" x14ac:dyDescent="0.2">
      <c r="B13" s="127" t="s">
        <v>40</v>
      </c>
      <c r="C13" s="127"/>
      <c r="D13" s="127"/>
      <c r="E13" s="127"/>
      <c r="F13" s="127"/>
      <c r="G13" s="127"/>
      <c r="H13" s="127"/>
      <c r="I13" s="127"/>
      <c r="J13" s="127"/>
      <c r="K13" s="127"/>
    </row>
    <row r="14" spans="2:11" s="1" customFormat="1" ht="90" customHeight="1" x14ac:dyDescent="0.2">
      <c r="B14" s="128" t="s">
        <v>59</v>
      </c>
      <c r="C14" s="127"/>
      <c r="D14" s="127"/>
      <c r="E14" s="127"/>
      <c r="F14" s="127"/>
      <c r="G14" s="127"/>
      <c r="H14" s="127"/>
      <c r="I14" s="127"/>
      <c r="J14" s="127"/>
      <c r="K14" s="127"/>
    </row>
    <row r="15" spans="2:11" s="1" customFormat="1" ht="214.15" customHeight="1" x14ac:dyDescent="0.2">
      <c r="B15" s="128" t="s">
        <v>71</v>
      </c>
      <c r="C15" s="127"/>
      <c r="D15" s="127"/>
      <c r="E15" s="127"/>
      <c r="F15" s="127"/>
      <c r="G15" s="127"/>
      <c r="H15" s="127"/>
      <c r="I15" s="127"/>
      <c r="J15" s="127"/>
      <c r="K15" s="127"/>
    </row>
    <row r="16" spans="2:11" s="1" customFormat="1" ht="105.6" customHeight="1" x14ac:dyDescent="0.2">
      <c r="B16" s="128" t="s">
        <v>60</v>
      </c>
      <c r="C16" s="127"/>
      <c r="D16" s="127"/>
      <c r="E16" s="127"/>
      <c r="F16" s="127"/>
      <c r="G16" s="127"/>
      <c r="H16" s="127"/>
      <c r="I16" s="127"/>
      <c r="J16" s="127"/>
      <c r="K16" s="127"/>
    </row>
    <row r="17" spans="2:11" s="1" customFormat="1" ht="34.5" customHeight="1" x14ac:dyDescent="0.2">
      <c r="B17" s="124"/>
      <c r="C17" s="124"/>
      <c r="D17" s="72"/>
      <c r="E17" s="16"/>
      <c r="F17" s="17"/>
      <c r="G17" s="17"/>
      <c r="H17" s="125"/>
      <c r="I17" s="125"/>
      <c r="J17" s="17"/>
      <c r="K17" s="17"/>
    </row>
  </sheetData>
  <mergeCells count="15">
    <mergeCell ref="B9:K9"/>
    <mergeCell ref="B2:K2"/>
    <mergeCell ref="B3:K3"/>
    <mergeCell ref="B4:K4"/>
    <mergeCell ref="B5:K5"/>
    <mergeCell ref="B6:K6"/>
    <mergeCell ref="B17:C17"/>
    <mergeCell ref="H17:I17"/>
    <mergeCell ref="B10:K10"/>
    <mergeCell ref="B12:K12"/>
    <mergeCell ref="B13:K13"/>
    <mergeCell ref="B15:K15"/>
    <mergeCell ref="B16:K16"/>
    <mergeCell ref="B11:K11"/>
    <mergeCell ref="B14:K14"/>
  </mergeCells>
  <pageMargins left="0.23622047244094491" right="0.23622047244094491" top="0.74803149606299213" bottom="0"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F4E16-D500-44DA-BA87-CD57A6D24543}">
  <dimension ref="A2:G17"/>
  <sheetViews>
    <sheetView zoomScaleNormal="100" workbookViewId="0">
      <selection activeCell="M27" sqref="M27"/>
    </sheetView>
  </sheetViews>
  <sheetFormatPr baseColWidth="10" defaultRowHeight="12.75" x14ac:dyDescent="0.2"/>
  <cols>
    <col min="7" max="7" width="11.5703125" customWidth="1"/>
  </cols>
  <sheetData>
    <row r="2" spans="1:7" s="5" customFormat="1" ht="18" x14ac:dyDescent="0.25">
      <c r="A2" s="172" t="s">
        <v>30</v>
      </c>
      <c r="B2" s="172"/>
      <c r="C2" s="172"/>
      <c r="D2" s="172"/>
      <c r="E2" s="172"/>
      <c r="F2" s="172"/>
      <c r="G2" s="172"/>
    </row>
    <row r="6" spans="1:7" ht="15" x14ac:dyDescent="0.25">
      <c r="A6" s="170" t="s">
        <v>31</v>
      </c>
      <c r="B6" s="170"/>
      <c r="C6" s="170"/>
      <c r="D6" s="170"/>
      <c r="E6" s="170"/>
    </row>
    <row r="8" spans="1:7" ht="204" customHeight="1" x14ac:dyDescent="0.2">
      <c r="A8" s="171" t="s">
        <v>38</v>
      </c>
      <c r="B8" s="171"/>
      <c r="C8" s="171"/>
      <c r="D8" s="171"/>
      <c r="E8" s="171"/>
      <c r="F8" s="171"/>
      <c r="G8" s="171"/>
    </row>
    <row r="9" spans="1:7" x14ac:dyDescent="0.2">
      <c r="A9" s="171"/>
      <c r="B9" s="171"/>
      <c r="C9" s="171"/>
      <c r="D9" s="171"/>
      <c r="E9" s="171"/>
      <c r="F9" s="171"/>
      <c r="G9" s="171"/>
    </row>
    <row r="10" spans="1:7" x14ac:dyDescent="0.2">
      <c r="A10" s="171"/>
      <c r="B10" s="171"/>
      <c r="C10" s="171"/>
      <c r="D10" s="171"/>
      <c r="E10" s="171"/>
      <c r="F10" s="171"/>
      <c r="G10" s="171"/>
    </row>
    <row r="11" spans="1:7" x14ac:dyDescent="0.2">
      <c r="A11" s="171"/>
      <c r="B11" s="171"/>
      <c r="C11" s="171"/>
      <c r="D11" s="171"/>
      <c r="E11" s="171"/>
      <c r="F11" s="171"/>
      <c r="G11" s="171"/>
    </row>
    <row r="12" spans="1:7" x14ac:dyDescent="0.2">
      <c r="A12" s="171"/>
      <c r="B12" s="171"/>
      <c r="C12" s="171"/>
      <c r="D12" s="171"/>
      <c r="E12" s="171"/>
      <c r="F12" s="171"/>
      <c r="G12" s="171"/>
    </row>
    <row r="13" spans="1:7" x14ac:dyDescent="0.2">
      <c r="A13" s="171"/>
      <c r="B13" s="171"/>
      <c r="C13" s="171"/>
      <c r="D13" s="171"/>
      <c r="E13" s="171"/>
      <c r="F13" s="171"/>
      <c r="G13" s="171"/>
    </row>
    <row r="14" spans="1:7" x14ac:dyDescent="0.2">
      <c r="A14" s="171"/>
      <c r="B14" s="171"/>
      <c r="C14" s="171"/>
      <c r="D14" s="171"/>
      <c r="E14" s="171"/>
      <c r="F14" s="171"/>
      <c r="G14" s="171"/>
    </row>
    <row r="15" spans="1:7" x14ac:dyDescent="0.2">
      <c r="A15" s="171"/>
      <c r="B15" s="171"/>
      <c r="C15" s="171"/>
      <c r="D15" s="171"/>
      <c r="E15" s="171"/>
      <c r="F15" s="171"/>
      <c r="G15" s="171"/>
    </row>
    <row r="16" spans="1:7" x14ac:dyDescent="0.2">
      <c r="A16" s="171"/>
      <c r="B16" s="171"/>
      <c r="C16" s="171"/>
      <c r="D16" s="171"/>
      <c r="E16" s="171"/>
      <c r="F16" s="171"/>
      <c r="G16" s="171"/>
    </row>
    <row r="17" spans="1:7" x14ac:dyDescent="0.2">
      <c r="A17" s="171"/>
      <c r="B17" s="171"/>
      <c r="C17" s="171"/>
      <c r="D17" s="171"/>
      <c r="E17" s="171"/>
      <c r="F17" s="171"/>
      <c r="G17" s="171"/>
    </row>
  </sheetData>
  <mergeCells count="3">
    <mergeCell ref="A6:E6"/>
    <mergeCell ref="A8:G17"/>
    <mergeCell ref="A2:G2"/>
  </mergeCells>
  <pageMargins left="0.25" right="0.25"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1A953-38CB-44EA-93B9-3C2338759733}">
  <sheetPr>
    <pageSetUpPr fitToPage="1"/>
  </sheetPr>
  <dimension ref="B1:R38"/>
  <sheetViews>
    <sheetView topLeftCell="A2" zoomScale="99" zoomScaleNormal="99" workbookViewId="0">
      <selection activeCell="J8" sqref="J8"/>
    </sheetView>
  </sheetViews>
  <sheetFormatPr baseColWidth="10" defaultRowHeight="12.75" x14ac:dyDescent="0.2"/>
  <cols>
    <col min="1" max="1" width="2.140625" customWidth="1"/>
    <col min="2" max="2" width="7.140625" customWidth="1"/>
    <col min="3" max="3" width="31.28515625" customWidth="1"/>
    <col min="4" max="4" width="9.85546875" customWidth="1"/>
    <col min="5" max="5" width="11.5703125" customWidth="1"/>
    <col min="6" max="6" width="13" customWidth="1"/>
    <col min="7" max="7" width="9.85546875" customWidth="1"/>
    <col min="8" max="8" width="10.7109375" customWidth="1"/>
    <col min="9" max="9" width="13.5703125" customWidth="1"/>
    <col min="10" max="10" width="12.42578125" customWidth="1"/>
    <col min="11" max="11" width="12" customWidth="1"/>
    <col min="13" max="13" width="58" customWidth="1"/>
  </cols>
  <sheetData>
    <row r="1" spans="2:18" ht="18.75" x14ac:dyDescent="0.3">
      <c r="B1" s="6" t="s">
        <v>51</v>
      </c>
    </row>
    <row r="2" spans="2:18" ht="18.75" x14ac:dyDescent="0.3">
      <c r="B2" s="6" t="s">
        <v>48</v>
      </c>
    </row>
    <row r="3" spans="2:18" ht="15.75" x14ac:dyDescent="0.25">
      <c r="B3" s="7" t="s">
        <v>67</v>
      </c>
    </row>
    <row r="4" spans="2:18" ht="15.75" x14ac:dyDescent="0.25">
      <c r="B4" s="114"/>
      <c r="C4" s="90" t="s">
        <v>49</v>
      </c>
    </row>
    <row r="5" spans="2:18" ht="13.5" thickBot="1" x14ac:dyDescent="0.25">
      <c r="B5" s="18"/>
    </row>
    <row r="6" spans="2:18" s="1" customFormat="1" ht="94.15" customHeight="1" thickBot="1" x14ac:dyDescent="0.25">
      <c r="B6" s="141" t="s">
        <v>21</v>
      </c>
      <c r="C6" s="142"/>
      <c r="D6" s="142"/>
      <c r="E6" s="142"/>
      <c r="F6" s="142"/>
      <c r="G6" s="143"/>
      <c r="H6" s="144" t="s">
        <v>32</v>
      </c>
      <c r="I6" s="145"/>
      <c r="J6" s="19" t="s">
        <v>44</v>
      </c>
      <c r="K6" s="20" t="s">
        <v>20</v>
      </c>
      <c r="L6" s="21"/>
    </row>
    <row r="7" spans="2:18" s="1" customFormat="1" ht="52.5" customHeight="1" thickBot="1" x14ac:dyDescent="0.25">
      <c r="B7" s="22" t="s">
        <v>22</v>
      </c>
      <c r="C7" s="61" t="s">
        <v>0</v>
      </c>
      <c r="D7" s="62" t="s">
        <v>33</v>
      </c>
      <c r="E7" s="62" t="s">
        <v>2</v>
      </c>
      <c r="F7" s="63" t="s">
        <v>1</v>
      </c>
      <c r="G7" s="64" t="s">
        <v>29</v>
      </c>
      <c r="H7" s="65" t="s">
        <v>3</v>
      </c>
      <c r="I7" s="62" t="s">
        <v>5</v>
      </c>
      <c r="J7" s="62"/>
      <c r="K7" s="64"/>
      <c r="L7" s="23"/>
      <c r="M7" s="24"/>
      <c r="N7" s="24"/>
      <c r="O7" s="24"/>
      <c r="P7" s="24"/>
      <c r="Q7" s="24"/>
      <c r="R7" s="24"/>
    </row>
    <row r="8" spans="2:18" s="24" customFormat="1" ht="45.75" thickBot="1" x14ac:dyDescent="0.25">
      <c r="B8" s="91">
        <v>1</v>
      </c>
      <c r="C8" s="66" t="s">
        <v>61</v>
      </c>
      <c r="D8" s="67" t="s">
        <v>62</v>
      </c>
      <c r="E8" s="68">
        <v>4140</v>
      </c>
      <c r="F8" s="69" t="s">
        <v>39</v>
      </c>
      <c r="G8" s="97"/>
      <c r="H8" s="102"/>
      <c r="I8" s="70">
        <f t="shared" ref="I8" si="0">E8*H8</f>
        <v>0</v>
      </c>
      <c r="J8" s="96" t="s">
        <v>75</v>
      </c>
      <c r="K8" s="109"/>
    </row>
    <row r="9" spans="2:18" s="24" customFormat="1" ht="36" thickBot="1" x14ac:dyDescent="0.25">
      <c r="B9" s="91">
        <v>1</v>
      </c>
      <c r="C9" s="66" t="s">
        <v>72</v>
      </c>
      <c r="D9" s="67" t="s">
        <v>62</v>
      </c>
      <c r="E9" s="68">
        <v>400</v>
      </c>
      <c r="F9" s="69" t="s">
        <v>23</v>
      </c>
      <c r="G9" s="97"/>
      <c r="H9" s="103"/>
      <c r="I9" s="70">
        <f t="shared" ref="I9:I20" si="1">E9*H9</f>
        <v>0</v>
      </c>
      <c r="J9" s="96" t="s">
        <v>63</v>
      </c>
      <c r="K9" s="109"/>
    </row>
    <row r="10" spans="2:18" s="24" customFormat="1" ht="61.5" customHeight="1" thickBot="1" x14ac:dyDescent="0.25">
      <c r="B10" s="92">
        <v>1</v>
      </c>
      <c r="C10" s="79" t="s">
        <v>73</v>
      </c>
      <c r="D10" s="67" t="s">
        <v>62</v>
      </c>
      <c r="E10" s="80">
        <v>1000</v>
      </c>
      <c r="F10" s="81" t="s">
        <v>23</v>
      </c>
      <c r="G10" s="98"/>
      <c r="H10" s="104"/>
      <c r="I10" s="86">
        <f t="shared" si="1"/>
        <v>0</v>
      </c>
      <c r="J10" s="96" t="s">
        <v>63</v>
      </c>
      <c r="K10" s="110"/>
    </row>
    <row r="11" spans="2:18" s="24" customFormat="1" ht="49.5" customHeight="1" thickBot="1" x14ac:dyDescent="0.25">
      <c r="B11" s="93">
        <v>1</v>
      </c>
      <c r="C11" s="83" t="s">
        <v>74</v>
      </c>
      <c r="D11" s="67" t="s">
        <v>62</v>
      </c>
      <c r="E11" s="84">
        <v>240</v>
      </c>
      <c r="F11" s="85" t="s">
        <v>23</v>
      </c>
      <c r="G11" s="99"/>
      <c r="H11" s="105"/>
      <c r="I11" s="86">
        <f>E11*H11</f>
        <v>0</v>
      </c>
      <c r="J11" s="96" t="s">
        <v>63</v>
      </c>
      <c r="K11" s="111"/>
    </row>
    <row r="12" spans="2:18" s="24" customFormat="1" ht="43.9" customHeight="1" thickBot="1" x14ac:dyDescent="0.25">
      <c r="B12" s="93">
        <v>1</v>
      </c>
      <c r="C12" s="83" t="s">
        <v>68</v>
      </c>
      <c r="D12" s="67" t="s">
        <v>62</v>
      </c>
      <c r="E12" s="84">
        <v>1700</v>
      </c>
      <c r="F12" s="85" t="s">
        <v>23</v>
      </c>
      <c r="G12" s="99"/>
      <c r="H12" s="105"/>
      <c r="I12" s="86">
        <f t="shared" ref="I12" si="2">E12*H12</f>
        <v>0</v>
      </c>
      <c r="J12" s="96" t="s">
        <v>63</v>
      </c>
      <c r="K12" s="111"/>
    </row>
    <row r="13" spans="2:18" s="24" customFormat="1" ht="61.5" customHeight="1" thickBot="1" x14ac:dyDescent="0.25">
      <c r="B13" s="93">
        <v>1</v>
      </c>
      <c r="C13" s="116" t="s">
        <v>69</v>
      </c>
      <c r="D13" s="67" t="s">
        <v>62</v>
      </c>
      <c r="E13" s="84">
        <v>440</v>
      </c>
      <c r="F13" s="85" t="s">
        <v>23</v>
      </c>
      <c r="G13" s="99"/>
      <c r="H13" s="105"/>
      <c r="I13" s="86">
        <f t="shared" ref="I13" si="3">E13*H13</f>
        <v>0</v>
      </c>
      <c r="J13" s="96" t="s">
        <v>63</v>
      </c>
      <c r="K13" s="111"/>
    </row>
    <row r="14" spans="2:18" s="24" customFormat="1" ht="61.5" customHeight="1" thickBot="1" x14ac:dyDescent="0.25">
      <c r="B14" s="117">
        <v>1</v>
      </c>
      <c r="C14" s="118" t="s">
        <v>64</v>
      </c>
      <c r="D14" s="67" t="s">
        <v>62</v>
      </c>
      <c r="E14" s="119">
        <v>160</v>
      </c>
      <c r="F14" s="120" t="s">
        <v>23</v>
      </c>
      <c r="G14" s="121"/>
      <c r="H14" s="122"/>
      <c r="I14" s="115">
        <f t="shared" ref="I14" si="4">E14*H14</f>
        <v>0</v>
      </c>
      <c r="J14" s="96" t="s">
        <v>63</v>
      </c>
      <c r="K14" s="123"/>
    </row>
    <row r="15" spans="2:18" s="24" customFormat="1" ht="61.5" customHeight="1" thickBot="1" x14ac:dyDescent="0.25">
      <c r="B15" s="117">
        <v>1</v>
      </c>
      <c r="C15" s="118" t="s">
        <v>70</v>
      </c>
      <c r="D15" s="82" t="s">
        <v>62</v>
      </c>
      <c r="E15" s="119">
        <v>200</v>
      </c>
      <c r="F15" s="120" t="s">
        <v>23</v>
      </c>
      <c r="G15" s="121"/>
      <c r="H15" s="122"/>
      <c r="I15" s="115">
        <f t="shared" ref="I15" si="5">E15*H15</f>
        <v>0</v>
      </c>
      <c r="J15" s="96" t="s">
        <v>63</v>
      </c>
      <c r="K15" s="123"/>
    </row>
    <row r="16" spans="2:18" s="24" customFormat="1" ht="49.5" customHeight="1" thickBot="1" x14ac:dyDescent="0.25">
      <c r="B16" s="94">
        <v>1</v>
      </c>
      <c r="C16" s="71" t="s">
        <v>41</v>
      </c>
      <c r="D16" s="82" t="s">
        <v>62</v>
      </c>
      <c r="E16" s="89">
        <v>8280</v>
      </c>
      <c r="F16" s="25" t="s">
        <v>1</v>
      </c>
      <c r="G16" s="100"/>
      <c r="H16" s="106"/>
      <c r="I16" s="26">
        <f t="shared" si="1"/>
        <v>0</v>
      </c>
      <c r="J16" s="96" t="s">
        <v>63</v>
      </c>
      <c r="K16" s="112"/>
    </row>
    <row r="17" spans="2:18" s="24" customFormat="1" ht="49.5" customHeight="1" thickBot="1" x14ac:dyDescent="0.25">
      <c r="B17" s="94">
        <v>1</v>
      </c>
      <c r="C17" s="71" t="s">
        <v>42</v>
      </c>
      <c r="D17" s="82" t="s">
        <v>62</v>
      </c>
      <c r="E17" s="89">
        <v>4140</v>
      </c>
      <c r="F17" s="25" t="s">
        <v>1</v>
      </c>
      <c r="G17" s="100"/>
      <c r="H17" s="106"/>
      <c r="I17" s="26">
        <f t="shared" si="1"/>
        <v>0</v>
      </c>
      <c r="J17" s="96" t="s">
        <v>63</v>
      </c>
      <c r="K17" s="112"/>
    </row>
    <row r="18" spans="2:18" s="24" customFormat="1" ht="44.25" customHeight="1" thickBot="1" x14ac:dyDescent="0.25">
      <c r="B18" s="95">
        <v>1</v>
      </c>
      <c r="C18" s="87" t="s">
        <v>28</v>
      </c>
      <c r="D18" s="82" t="s">
        <v>62</v>
      </c>
      <c r="E18" s="88" t="s">
        <v>34</v>
      </c>
      <c r="F18" s="77" t="s">
        <v>37</v>
      </c>
      <c r="G18" s="101"/>
      <c r="H18" s="107"/>
      <c r="I18" s="78">
        <f>H18</f>
        <v>0</v>
      </c>
      <c r="J18" s="96" t="s">
        <v>63</v>
      </c>
      <c r="K18" s="113"/>
    </row>
    <row r="19" spans="2:18" s="24" customFormat="1" ht="72" customHeight="1" thickBot="1" x14ac:dyDescent="0.25">
      <c r="B19" s="91">
        <v>1</v>
      </c>
      <c r="C19" s="73" t="s">
        <v>43</v>
      </c>
      <c r="D19" s="82" t="s">
        <v>62</v>
      </c>
      <c r="E19" s="74">
        <v>4140</v>
      </c>
      <c r="F19" s="69" t="s">
        <v>23</v>
      </c>
      <c r="G19" s="97"/>
      <c r="H19" s="102"/>
      <c r="I19" s="70">
        <f>H19*E19</f>
        <v>0</v>
      </c>
      <c r="J19" s="96" t="s">
        <v>65</v>
      </c>
      <c r="K19" s="109"/>
    </row>
    <row r="20" spans="2:18" s="24" customFormat="1" ht="60.75" customHeight="1" thickBot="1" x14ac:dyDescent="0.25">
      <c r="B20" s="95">
        <v>1</v>
      </c>
      <c r="C20" s="75" t="s">
        <v>52</v>
      </c>
      <c r="D20" s="82" t="s">
        <v>62</v>
      </c>
      <c r="E20" s="76">
        <v>4140</v>
      </c>
      <c r="F20" s="77" t="s">
        <v>23</v>
      </c>
      <c r="G20" s="101"/>
      <c r="H20" s="108"/>
      <c r="I20" s="78">
        <f t="shared" si="1"/>
        <v>0</v>
      </c>
      <c r="J20" s="96" t="s">
        <v>65</v>
      </c>
      <c r="K20" s="113"/>
      <c r="M20" s="1"/>
      <c r="N20" s="1"/>
      <c r="O20" s="1"/>
      <c r="P20" s="1"/>
      <c r="Q20" s="1"/>
      <c r="R20" s="1"/>
    </row>
    <row r="21" spans="2:18" s="24" customFormat="1" x14ac:dyDescent="0.2">
      <c r="B21" s="27"/>
      <c r="C21" s="28"/>
      <c r="D21" s="28"/>
      <c r="E21" s="28"/>
      <c r="F21" s="28"/>
      <c r="G21" s="28"/>
      <c r="H21" s="29" t="s">
        <v>26</v>
      </c>
      <c r="I21" s="30">
        <f>SUM(I8:I20)</f>
        <v>0</v>
      </c>
      <c r="J21" s="31"/>
      <c r="K21" s="32"/>
      <c r="M21" s="1"/>
      <c r="N21" s="1"/>
      <c r="O21" s="1"/>
      <c r="P21" s="1"/>
      <c r="Q21" s="1"/>
      <c r="R21" s="1"/>
    </row>
    <row r="22" spans="2:18" s="24" customFormat="1" ht="13.5" thickBot="1" x14ac:dyDescent="0.25">
      <c r="B22" s="27"/>
      <c r="C22" s="28"/>
      <c r="D22" s="28"/>
      <c r="E22" s="28"/>
      <c r="F22" s="28"/>
      <c r="G22" s="28"/>
      <c r="H22" s="33" t="s">
        <v>24</v>
      </c>
      <c r="I22" s="34">
        <f>SUMPRODUCT(G8:G20,I8:I20)</f>
        <v>0</v>
      </c>
      <c r="J22" s="31"/>
      <c r="K22" s="32"/>
      <c r="M22" s="1"/>
      <c r="N22" s="1"/>
      <c r="O22" s="1"/>
      <c r="P22" s="1"/>
      <c r="Q22" s="1"/>
      <c r="R22" s="1"/>
    </row>
    <row r="23" spans="2:18" s="24" customFormat="1" ht="13.5" thickBot="1" x14ac:dyDescent="0.25">
      <c r="B23" s="27"/>
      <c r="C23" s="28"/>
      <c r="D23" s="28"/>
      <c r="E23" s="28"/>
      <c r="F23" s="28"/>
      <c r="G23" s="28"/>
      <c r="H23" s="35" t="s">
        <v>27</v>
      </c>
      <c r="I23" s="36">
        <f>SUM(I21:I22)</f>
        <v>0</v>
      </c>
      <c r="J23" s="31"/>
      <c r="K23" s="32"/>
      <c r="M23" s="1"/>
      <c r="N23" s="1"/>
      <c r="O23" s="1"/>
      <c r="P23" s="1"/>
      <c r="Q23" s="1"/>
      <c r="R23" s="1"/>
    </row>
    <row r="24" spans="2:18" s="24" customFormat="1" x14ac:dyDescent="0.2">
      <c r="B24" s="146" t="s">
        <v>25</v>
      </c>
      <c r="C24" s="146"/>
      <c r="D24" s="146"/>
      <c r="E24" s="146"/>
      <c r="F24" s="146"/>
      <c r="G24" s="146"/>
      <c r="H24" s="146"/>
      <c r="I24" s="146"/>
      <c r="J24" s="146"/>
      <c r="K24" s="146"/>
      <c r="M24" s="1"/>
      <c r="N24" s="1"/>
      <c r="O24" s="1"/>
      <c r="P24" s="1"/>
      <c r="Q24" s="1"/>
      <c r="R24" s="1"/>
    </row>
    <row r="25" spans="2:18" s="1" customFormat="1" x14ac:dyDescent="0.2">
      <c r="B25" s="147"/>
      <c r="C25" s="148"/>
      <c r="D25" s="148"/>
      <c r="E25" s="148"/>
      <c r="F25" s="148"/>
      <c r="G25" s="148"/>
      <c r="H25" s="148"/>
      <c r="I25" s="148"/>
      <c r="J25" s="148"/>
      <c r="K25" s="149"/>
    </row>
    <row r="26" spans="2:18" s="1" customFormat="1" x14ac:dyDescent="0.2">
      <c r="B26" s="3"/>
      <c r="C26" s="3"/>
      <c r="D26" s="3"/>
      <c r="E26" s="3"/>
      <c r="F26" s="3"/>
      <c r="G26" s="3"/>
      <c r="H26" s="3"/>
      <c r="I26" s="3"/>
      <c r="J26" s="3"/>
      <c r="K26" s="3"/>
    </row>
    <row r="27" spans="2:18" s="1" customFormat="1" x14ac:dyDescent="0.2">
      <c r="B27" s="146" t="s">
        <v>7</v>
      </c>
      <c r="C27" s="146"/>
      <c r="D27" s="146"/>
      <c r="E27" s="146"/>
      <c r="F27" s="146"/>
      <c r="G27" s="146"/>
      <c r="H27" s="146"/>
      <c r="I27" s="146"/>
      <c r="J27" s="146"/>
      <c r="K27" s="146"/>
      <c r="M27" s="18"/>
      <c r="N27" s="18"/>
      <c r="O27" s="18"/>
      <c r="P27" s="18"/>
      <c r="Q27" s="18"/>
      <c r="R27" s="18"/>
    </row>
    <row r="28" spans="2:18" s="1" customFormat="1" ht="30" customHeight="1" x14ac:dyDescent="0.2">
      <c r="B28" s="147"/>
      <c r="C28" s="148"/>
      <c r="D28" s="148"/>
      <c r="E28" s="148"/>
      <c r="F28" s="148"/>
      <c r="G28" s="148"/>
      <c r="H28" s="148"/>
      <c r="I28" s="148"/>
      <c r="J28" s="148"/>
      <c r="K28" s="149"/>
      <c r="M28" s="18"/>
      <c r="N28" s="18"/>
      <c r="O28" s="18"/>
      <c r="P28" s="18"/>
      <c r="Q28" s="18"/>
      <c r="R28" s="18"/>
    </row>
    <row r="29" spans="2:18" s="1" customFormat="1" ht="28.5" customHeight="1" x14ac:dyDescent="0.2">
      <c r="B29" s="3"/>
      <c r="C29" s="3"/>
      <c r="D29" s="3"/>
      <c r="E29" s="3"/>
      <c r="F29" s="3"/>
      <c r="G29" s="3"/>
      <c r="H29" s="3"/>
      <c r="I29" s="3"/>
      <c r="J29" s="3"/>
      <c r="K29" s="3"/>
      <c r="M29" s="18"/>
      <c r="N29" s="18"/>
      <c r="O29" s="18"/>
      <c r="P29" s="18"/>
      <c r="Q29" s="18"/>
      <c r="R29" s="18"/>
    </row>
    <row r="30" spans="2:18" s="1" customFormat="1" ht="13.5" customHeight="1" x14ac:dyDescent="0.2">
      <c r="B30" s="150" t="s">
        <v>6</v>
      </c>
      <c r="C30" s="151"/>
      <c r="D30" s="37"/>
      <c r="E30" s="38"/>
      <c r="F30" s="38"/>
      <c r="G30" s="38"/>
      <c r="H30" s="39"/>
      <c r="I30" s="150"/>
      <c r="J30" s="152"/>
      <c r="K30" s="152"/>
      <c r="M30" s="8"/>
      <c r="N30" s="8"/>
      <c r="O30" s="8"/>
      <c r="P30" s="8"/>
      <c r="Q30" s="8"/>
      <c r="R30" s="8"/>
    </row>
    <row r="31" spans="2:18" s="1" customFormat="1" ht="22.5" customHeight="1" x14ac:dyDescent="0.2">
      <c r="B31" s="40" t="s">
        <v>18</v>
      </c>
      <c r="C31" s="40"/>
      <c r="D31" s="40"/>
      <c r="E31" s="38"/>
      <c r="F31" s="38"/>
      <c r="G31" s="38"/>
      <c r="H31" s="40"/>
      <c r="I31" s="153"/>
      <c r="J31" s="152"/>
      <c r="K31" s="152"/>
      <c r="M31" s="8"/>
      <c r="N31" s="8"/>
      <c r="O31" s="8"/>
      <c r="P31" s="8"/>
      <c r="Q31" s="8"/>
      <c r="R31" s="8"/>
    </row>
    <row r="32" spans="2:18" s="1" customFormat="1" ht="32.25" customHeight="1" x14ac:dyDescent="0.2">
      <c r="B32" s="41" t="s">
        <v>19</v>
      </c>
      <c r="C32" s="41"/>
      <c r="D32" s="18"/>
      <c r="E32" s="4"/>
      <c r="F32" s="4"/>
      <c r="G32" s="4"/>
      <c r="H32" s="41"/>
      <c r="I32" s="154"/>
      <c r="J32" s="155"/>
      <c r="K32" s="155"/>
      <c r="M32"/>
      <c r="N32"/>
      <c r="O32"/>
      <c r="P32"/>
      <c r="Q32"/>
      <c r="R32"/>
    </row>
    <row r="33" spans="2:18" s="1" customFormat="1" ht="21" customHeight="1" thickBot="1" x14ac:dyDescent="0.3">
      <c r="B33" s="42"/>
      <c r="C33" s="43"/>
      <c r="D33" s="43"/>
      <c r="E33" s="44"/>
      <c r="F33" s="44"/>
      <c r="G33" s="44"/>
      <c r="H33" s="44"/>
      <c r="I33" s="44"/>
      <c r="J33" s="44"/>
      <c r="K33" s="44"/>
      <c r="M33"/>
      <c r="N33"/>
      <c r="O33"/>
      <c r="P33"/>
      <c r="Q33"/>
      <c r="R33"/>
    </row>
    <row r="34" spans="2:18" s="18" customFormat="1" ht="53.25" customHeight="1" thickTop="1" thickBot="1" x14ac:dyDescent="0.25">
      <c r="B34" s="139"/>
      <c r="C34" s="140"/>
      <c r="D34" s="8"/>
      <c r="E34" s="8"/>
      <c r="F34" s="8"/>
      <c r="G34" s="8"/>
      <c r="H34" s="8"/>
      <c r="I34" s="8"/>
      <c r="J34" s="8"/>
      <c r="K34" s="8"/>
      <c r="M34"/>
      <c r="N34"/>
      <c r="O34"/>
      <c r="P34"/>
      <c r="Q34"/>
      <c r="R34"/>
    </row>
    <row r="35" spans="2:18" s="18" customFormat="1" ht="24.75" customHeight="1" thickTop="1" x14ac:dyDescent="0.2">
      <c r="B35"/>
      <c r="C35"/>
      <c r="D35"/>
      <c r="E35"/>
      <c r="F35"/>
      <c r="G35"/>
      <c r="H35"/>
      <c r="I35"/>
      <c r="J35"/>
      <c r="K35"/>
      <c r="M35"/>
      <c r="N35"/>
      <c r="O35"/>
      <c r="P35"/>
      <c r="Q35"/>
      <c r="R35"/>
    </row>
    <row r="36" spans="2:18" s="18" customFormat="1" ht="21.75" customHeight="1" x14ac:dyDescent="0.2">
      <c r="B36"/>
      <c r="C36"/>
      <c r="D36"/>
      <c r="E36"/>
      <c r="F36"/>
      <c r="G36"/>
      <c r="H36"/>
      <c r="I36"/>
      <c r="J36"/>
      <c r="K36"/>
      <c r="M36"/>
      <c r="N36"/>
      <c r="O36"/>
      <c r="P36"/>
      <c r="Q36"/>
      <c r="R36"/>
    </row>
    <row r="37" spans="2:18" s="8" customFormat="1" ht="16.5" customHeight="1" x14ac:dyDescent="0.2">
      <c r="B37"/>
      <c r="C37"/>
      <c r="D37"/>
      <c r="E37"/>
      <c r="F37"/>
      <c r="G37"/>
      <c r="H37"/>
      <c r="I37"/>
      <c r="J37"/>
      <c r="K37"/>
      <c r="M37"/>
      <c r="N37"/>
      <c r="O37"/>
      <c r="P37"/>
      <c r="Q37"/>
      <c r="R37"/>
    </row>
    <row r="38" spans="2:18" s="8" customFormat="1" ht="126" customHeight="1" x14ac:dyDescent="0.2">
      <c r="B38"/>
      <c r="C38"/>
      <c r="D38"/>
      <c r="E38"/>
      <c r="F38"/>
      <c r="G38"/>
      <c r="H38"/>
      <c r="I38"/>
      <c r="J38"/>
      <c r="K38"/>
      <c r="M38"/>
      <c r="N38"/>
      <c r="O38"/>
      <c r="P38"/>
      <c r="Q38"/>
      <c r="R38"/>
    </row>
  </sheetData>
  <mergeCells count="11">
    <mergeCell ref="B34:C34"/>
    <mergeCell ref="B6:G6"/>
    <mergeCell ref="H6:I6"/>
    <mergeCell ref="B24:K24"/>
    <mergeCell ref="B25:K25"/>
    <mergeCell ref="B27:K27"/>
    <mergeCell ref="B28:K28"/>
    <mergeCell ref="B30:C30"/>
    <mergeCell ref="I30:K30"/>
    <mergeCell ref="I31:K31"/>
    <mergeCell ref="I32:K32"/>
  </mergeCells>
  <phoneticPr fontId="26" type="noConversion"/>
  <pageMargins left="0.23622047244094491" right="0.23622047244094491" top="0.15748031496062992" bottom="0.15748031496062992" header="0.31496062992125984" footer="0.31496062992125984"/>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1"/>
  <sheetViews>
    <sheetView zoomScale="77" zoomScaleNormal="77" workbookViewId="0">
      <selection activeCell="B4" sqref="B4:K4"/>
    </sheetView>
  </sheetViews>
  <sheetFormatPr baseColWidth="10" defaultColWidth="11.42578125" defaultRowHeight="12.75" x14ac:dyDescent="0.2"/>
  <cols>
    <col min="1" max="1" width="2.42578125" customWidth="1"/>
    <col min="3" max="3" width="22.140625" customWidth="1"/>
    <col min="4" max="11" width="9" customWidth="1"/>
  </cols>
  <sheetData>
    <row r="1" spans="1:11" s="8" customFormat="1" ht="9" customHeight="1" thickBot="1" x14ac:dyDescent="0.25"/>
    <row r="2" spans="1:11" s="8" customFormat="1" ht="15" x14ac:dyDescent="0.25">
      <c r="B2" s="129" t="s">
        <v>50</v>
      </c>
      <c r="C2" s="130"/>
      <c r="D2" s="130"/>
      <c r="E2" s="130"/>
      <c r="F2" s="130"/>
      <c r="G2" s="130"/>
      <c r="H2" s="130"/>
      <c r="I2" s="130"/>
      <c r="J2" s="130"/>
      <c r="K2" s="131"/>
    </row>
    <row r="3" spans="1:11" s="8" customFormat="1" ht="15" x14ac:dyDescent="0.25">
      <c r="B3" s="132"/>
      <c r="C3" s="133"/>
      <c r="D3" s="133"/>
      <c r="E3" s="133"/>
      <c r="F3" s="133"/>
      <c r="G3" s="133"/>
      <c r="H3" s="133"/>
      <c r="I3" s="133"/>
      <c r="J3" s="133"/>
      <c r="K3" s="134"/>
    </row>
    <row r="4" spans="1:11" s="8" customFormat="1" ht="15.75" thickBot="1" x14ac:dyDescent="0.3">
      <c r="B4" s="135" t="s">
        <v>66</v>
      </c>
      <c r="C4" s="136"/>
      <c r="D4" s="136"/>
      <c r="E4" s="136"/>
      <c r="F4" s="136"/>
      <c r="G4" s="136"/>
      <c r="H4" s="136"/>
      <c r="I4" s="136"/>
      <c r="J4" s="136"/>
      <c r="K4" s="137"/>
    </row>
    <row r="5" spans="1:11" s="8" customFormat="1" ht="15" x14ac:dyDescent="0.25">
      <c r="B5" s="133"/>
      <c r="C5" s="133"/>
      <c r="D5" s="133"/>
      <c r="E5" s="133"/>
      <c r="F5" s="133"/>
      <c r="G5" s="133"/>
      <c r="H5" s="133"/>
      <c r="I5" s="133"/>
      <c r="J5" s="133"/>
      <c r="K5" s="133"/>
    </row>
    <row r="6" spans="1:11" s="8" customFormat="1" ht="23.25" customHeight="1" x14ac:dyDescent="0.25">
      <c r="B6" s="138" t="s">
        <v>8</v>
      </c>
      <c r="C6" s="138"/>
      <c r="D6" s="138"/>
      <c r="E6" s="138"/>
      <c r="F6" s="138"/>
      <c r="G6" s="138"/>
      <c r="H6" s="138"/>
      <c r="I6" s="138"/>
      <c r="J6" s="138"/>
      <c r="K6" s="138"/>
    </row>
    <row r="7" spans="1:11" s="8" customFormat="1" ht="23.25" customHeight="1" x14ac:dyDescent="0.25">
      <c r="B7" s="138" t="s">
        <v>35</v>
      </c>
      <c r="C7" s="138"/>
      <c r="D7" s="138"/>
      <c r="E7" s="138"/>
      <c r="F7" s="138"/>
      <c r="G7" s="138"/>
      <c r="H7" s="138"/>
      <c r="I7" s="138"/>
      <c r="J7" s="138"/>
      <c r="K7" s="138"/>
    </row>
    <row r="8" spans="1:11" s="1" customFormat="1" ht="15" customHeight="1" x14ac:dyDescent="0.25">
      <c r="A8" s="15"/>
      <c r="B8" s="3"/>
      <c r="C8" s="3"/>
      <c r="D8" s="3"/>
      <c r="E8" s="3"/>
      <c r="F8" s="3"/>
      <c r="G8" s="3"/>
      <c r="H8" s="3"/>
      <c r="I8" s="3"/>
      <c r="J8" s="3"/>
      <c r="K8" s="3"/>
    </row>
    <row r="9" spans="1:11" s="1" customFormat="1" ht="15" customHeight="1" x14ac:dyDescent="0.2">
      <c r="B9" s="49" t="s">
        <v>9</v>
      </c>
      <c r="C9" s="50"/>
      <c r="D9" s="50"/>
      <c r="E9" s="3"/>
      <c r="F9" s="3"/>
      <c r="G9" s="3"/>
      <c r="H9" s="3"/>
      <c r="I9" s="3"/>
      <c r="J9" s="3"/>
      <c r="K9" s="3"/>
    </row>
    <row r="10" spans="1:11" s="1" customFormat="1" ht="15" customHeight="1" x14ac:dyDescent="0.2">
      <c r="B10" s="51"/>
      <c r="C10" s="3"/>
      <c r="D10" s="3"/>
      <c r="E10" s="3"/>
      <c r="F10" s="3"/>
      <c r="G10" s="3"/>
      <c r="H10" s="3"/>
      <c r="I10" s="3"/>
      <c r="J10" s="3"/>
      <c r="K10" s="3"/>
    </row>
    <row r="11" spans="1:11" s="1" customFormat="1" ht="15" customHeight="1" x14ac:dyDescent="0.2">
      <c r="B11" s="51"/>
      <c r="C11" s="3"/>
      <c r="D11" s="3"/>
      <c r="E11" s="3"/>
      <c r="F11" s="3"/>
      <c r="G11" s="3"/>
      <c r="H11" s="3"/>
      <c r="I11" s="3"/>
      <c r="J11" s="3"/>
      <c r="K11" s="3"/>
    </row>
    <row r="12" spans="1:11" s="1" customFormat="1" ht="15" customHeight="1" x14ac:dyDescent="0.2">
      <c r="B12" s="49" t="s">
        <v>10</v>
      </c>
      <c r="C12" s="50"/>
      <c r="D12" s="50"/>
      <c r="E12" s="3"/>
      <c r="F12" s="3"/>
      <c r="G12" s="3"/>
      <c r="H12" s="3"/>
      <c r="I12" s="3"/>
      <c r="J12" s="3"/>
      <c r="K12" s="3"/>
    </row>
    <row r="13" spans="1:11" s="1" customFormat="1" ht="15" customHeight="1" x14ac:dyDescent="0.2">
      <c r="B13" s="51" t="s">
        <v>11</v>
      </c>
      <c r="C13" s="3"/>
      <c r="D13" s="3" t="s">
        <v>12</v>
      </c>
      <c r="E13" s="3"/>
      <c r="F13" s="3"/>
      <c r="G13" s="3"/>
      <c r="H13" s="3"/>
      <c r="I13" s="3"/>
      <c r="J13" s="3"/>
      <c r="K13" s="3"/>
    </row>
    <row r="14" spans="1:11" s="1" customFormat="1" ht="15" customHeight="1" x14ac:dyDescent="0.2">
      <c r="B14" s="51" t="s">
        <v>13</v>
      </c>
      <c r="C14" s="3"/>
      <c r="D14" s="3" t="s">
        <v>14</v>
      </c>
      <c r="E14" s="3"/>
      <c r="F14" s="3"/>
      <c r="G14" s="3"/>
      <c r="H14" s="3"/>
      <c r="I14" s="3"/>
      <c r="J14" s="3"/>
      <c r="K14" s="3"/>
    </row>
    <row r="15" spans="1:11" s="1" customFormat="1" ht="15" customHeight="1" x14ac:dyDescent="0.2">
      <c r="B15" s="3"/>
      <c r="C15" s="3"/>
      <c r="D15" s="3"/>
      <c r="E15" s="3"/>
      <c r="F15" s="3"/>
      <c r="G15" s="3"/>
      <c r="H15" s="3"/>
      <c r="I15" s="3"/>
      <c r="J15" s="3"/>
      <c r="K15" s="3"/>
    </row>
    <row r="16" spans="1:11" s="1" customFormat="1" ht="15" customHeight="1" x14ac:dyDescent="0.2">
      <c r="B16" s="3"/>
      <c r="C16" s="52"/>
      <c r="D16" s="52"/>
      <c r="E16" s="52"/>
      <c r="F16" s="52"/>
      <c r="G16" s="52"/>
      <c r="H16" s="52"/>
      <c r="I16" s="52"/>
      <c r="J16" s="52"/>
      <c r="K16" s="53"/>
    </row>
    <row r="17" spans="1:11" s="1" customFormat="1" ht="80.099999999999994" customHeight="1" x14ac:dyDescent="0.2">
      <c r="B17" s="156" t="s">
        <v>15</v>
      </c>
      <c r="C17" s="157"/>
      <c r="D17" s="158"/>
      <c r="E17" s="159"/>
      <c r="F17" s="159"/>
      <c r="G17" s="159"/>
      <c r="H17" s="159"/>
      <c r="I17" s="159"/>
      <c r="J17" s="159"/>
      <c r="K17" s="160"/>
    </row>
    <row r="18" spans="1:11" s="1" customFormat="1" ht="80.099999999999994" customHeight="1" x14ac:dyDescent="0.2">
      <c r="B18" s="156" t="s">
        <v>16</v>
      </c>
      <c r="C18" s="157"/>
      <c r="D18" s="158"/>
      <c r="E18" s="159"/>
      <c r="F18" s="159"/>
      <c r="G18" s="159"/>
      <c r="H18" s="159"/>
      <c r="I18" s="159"/>
      <c r="J18" s="159"/>
      <c r="K18" s="160"/>
    </row>
    <row r="19" spans="1:11" s="1" customFormat="1" ht="80.099999999999994" customHeight="1" x14ac:dyDescent="0.2">
      <c r="B19" s="156" t="s">
        <v>17</v>
      </c>
      <c r="C19" s="157"/>
      <c r="D19" s="158"/>
      <c r="E19" s="159"/>
      <c r="F19" s="159"/>
      <c r="G19" s="159"/>
      <c r="H19" s="159"/>
      <c r="I19" s="159"/>
      <c r="J19" s="159"/>
      <c r="K19" s="160"/>
    </row>
    <row r="20" spans="1:11" s="1" customFormat="1" ht="80.099999999999994" customHeight="1" x14ac:dyDescent="0.2">
      <c r="B20" s="156" t="s">
        <v>36</v>
      </c>
      <c r="C20" s="157"/>
      <c r="D20" s="158"/>
      <c r="E20" s="159"/>
      <c r="F20" s="159"/>
      <c r="G20" s="159"/>
      <c r="H20" s="159"/>
      <c r="I20" s="159"/>
      <c r="J20" s="159"/>
      <c r="K20" s="160"/>
    </row>
    <row r="21" spans="1:11" s="1" customFormat="1" ht="15" customHeight="1" x14ac:dyDescent="0.2">
      <c r="B21" s="39"/>
      <c r="C21" s="2"/>
      <c r="D21" s="54"/>
      <c r="E21" s="54"/>
      <c r="F21" s="54"/>
      <c r="G21" s="54"/>
      <c r="H21" s="54"/>
      <c r="I21" s="54"/>
      <c r="J21" s="54"/>
      <c r="K21" s="54"/>
    </row>
    <row r="22" spans="1:11" s="18" customFormat="1" ht="27.75" customHeight="1" x14ac:dyDescent="0.2">
      <c r="A22" s="1"/>
      <c r="B22" s="3"/>
      <c r="C22" s="150" t="s">
        <v>6</v>
      </c>
      <c r="D22" s="164"/>
      <c r="E22" s="37"/>
      <c r="F22" s="38"/>
      <c r="G22" s="38"/>
      <c r="H22" s="39"/>
      <c r="I22" s="39"/>
      <c r="J22" s="55"/>
      <c r="K22" s="55"/>
    </row>
    <row r="23" spans="1:11" s="18" customFormat="1" ht="18" customHeight="1" x14ac:dyDescent="0.2">
      <c r="A23" s="1"/>
      <c r="B23" s="3"/>
      <c r="C23" s="153" t="s">
        <v>18</v>
      </c>
      <c r="D23" s="161"/>
      <c r="E23" s="40"/>
      <c r="F23" s="38"/>
      <c r="G23" s="38"/>
      <c r="H23" s="40"/>
      <c r="I23" s="40"/>
      <c r="J23" s="55"/>
      <c r="K23" s="55"/>
    </row>
    <row r="24" spans="1:11" s="52" customFormat="1" ht="16.5" customHeight="1" x14ac:dyDescent="0.2">
      <c r="A24" s="18"/>
      <c r="B24" s="3"/>
      <c r="C24" s="162" t="s">
        <v>19</v>
      </c>
      <c r="D24" s="163"/>
      <c r="F24" s="4"/>
      <c r="G24" s="4"/>
      <c r="H24" s="41"/>
      <c r="I24" s="48"/>
      <c r="J24" s="56"/>
      <c r="K24" s="56"/>
    </row>
    <row r="25" spans="1:11" s="52" customFormat="1" ht="15" customHeight="1" thickBot="1" x14ac:dyDescent="0.25">
      <c r="A25" s="1"/>
      <c r="B25" s="3"/>
      <c r="C25" s="57"/>
      <c r="D25" s="57"/>
      <c r="E25" s="57"/>
      <c r="F25" s="4"/>
      <c r="G25" s="4"/>
      <c r="H25" s="4"/>
      <c r="I25" s="4"/>
      <c r="J25" s="4"/>
      <c r="K25" s="4"/>
    </row>
    <row r="26" spans="1:11" s="52" customFormat="1" ht="53.25" customHeight="1" thickTop="1" thickBot="1" x14ac:dyDescent="0.25">
      <c r="A26" s="1"/>
      <c r="C26" s="165"/>
      <c r="D26" s="166"/>
      <c r="I26" s="56"/>
      <c r="J26" s="56"/>
      <c r="K26" s="56"/>
    </row>
    <row r="27" spans="1:11" ht="13.5" thickTop="1" x14ac:dyDescent="0.2">
      <c r="A27" s="24"/>
    </row>
    <row r="28" spans="1:11" x14ac:dyDescent="0.2">
      <c r="A28" s="24"/>
    </row>
    <row r="29" spans="1:11" x14ac:dyDescent="0.2">
      <c r="A29" s="24"/>
    </row>
    <row r="30" spans="1:11" x14ac:dyDescent="0.2">
      <c r="A30" s="24"/>
    </row>
    <row r="31" spans="1:11" x14ac:dyDescent="0.2">
      <c r="A31" s="24"/>
    </row>
    <row r="32" spans="1:11" x14ac:dyDescent="0.2">
      <c r="A32" s="24"/>
    </row>
    <row r="33" spans="1:1" x14ac:dyDescent="0.2">
      <c r="A33" s="24"/>
    </row>
    <row r="34" spans="1:1" x14ac:dyDescent="0.2">
      <c r="A34" s="24"/>
    </row>
    <row r="35" spans="1:1" x14ac:dyDescent="0.2">
      <c r="A35" s="24"/>
    </row>
    <row r="36" spans="1:1" x14ac:dyDescent="0.2">
      <c r="A36" s="24"/>
    </row>
    <row r="37" spans="1:1" x14ac:dyDescent="0.2">
      <c r="A37" s="24"/>
    </row>
    <row r="38" spans="1:1" x14ac:dyDescent="0.2">
      <c r="A38" s="1"/>
    </row>
    <row r="39" spans="1:1" x14ac:dyDescent="0.2">
      <c r="A39" s="1"/>
    </row>
    <row r="40" spans="1:1" x14ac:dyDescent="0.2">
      <c r="A40" s="1"/>
    </row>
    <row r="41" spans="1:1" x14ac:dyDescent="0.2">
      <c r="A41" s="1"/>
    </row>
    <row r="42" spans="1:1" x14ac:dyDescent="0.2">
      <c r="A42" s="1"/>
    </row>
    <row r="43" spans="1:1" x14ac:dyDescent="0.2">
      <c r="A43" s="1"/>
    </row>
    <row r="44" spans="1:1" x14ac:dyDescent="0.2">
      <c r="A44" s="1"/>
    </row>
    <row r="45" spans="1:1" x14ac:dyDescent="0.2">
      <c r="A45" s="1"/>
    </row>
    <row r="46" spans="1:1" x14ac:dyDescent="0.2">
      <c r="A46" s="1"/>
    </row>
    <row r="47" spans="1:1" x14ac:dyDescent="0.2">
      <c r="A47" s="18"/>
    </row>
    <row r="48" spans="1:1" x14ac:dyDescent="0.2">
      <c r="A48" s="18"/>
    </row>
    <row r="49" spans="1:1" x14ac:dyDescent="0.2">
      <c r="A49" s="18"/>
    </row>
    <row r="50" spans="1:1" ht="14.25" x14ac:dyDescent="0.2">
      <c r="A50" s="8"/>
    </row>
    <row r="51" spans="1:1" ht="14.25" x14ac:dyDescent="0.2">
      <c r="A51" s="8"/>
    </row>
  </sheetData>
  <mergeCells count="18">
    <mergeCell ref="C26:D26"/>
    <mergeCell ref="B18:C18"/>
    <mergeCell ref="D18:K18"/>
    <mergeCell ref="B2:K2"/>
    <mergeCell ref="B3:K3"/>
    <mergeCell ref="B4:K4"/>
    <mergeCell ref="B5:K5"/>
    <mergeCell ref="B6:K6"/>
    <mergeCell ref="B7:K7"/>
    <mergeCell ref="B17:C17"/>
    <mergeCell ref="D17:K17"/>
    <mergeCell ref="C23:D23"/>
    <mergeCell ref="C24:D24"/>
    <mergeCell ref="B19:C19"/>
    <mergeCell ref="D19:K19"/>
    <mergeCell ref="B20:C20"/>
    <mergeCell ref="D20:K20"/>
    <mergeCell ref="C22:D22"/>
  </mergeCells>
  <printOptions horizontalCentered="1" verticalCentered="1"/>
  <pageMargins left="0.25" right="0.25" top="0.75" bottom="0.75" header="0.3" footer="0.3"/>
  <pageSetup paperSize="9"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58D54-371A-4F22-B4D5-4988E4B53208}">
  <sheetPr>
    <pageSetUpPr fitToPage="1"/>
  </sheetPr>
  <dimension ref="P16"/>
  <sheetViews>
    <sheetView workbookViewId="0">
      <selection activeCell="P29" sqref="P29"/>
    </sheetView>
  </sheetViews>
  <sheetFormatPr baseColWidth="10" defaultRowHeight="12.75" x14ac:dyDescent="0.2"/>
  <cols>
    <col min="17" max="17" width="4.140625" customWidth="1"/>
    <col min="18" max="18" width="7.140625" customWidth="1"/>
  </cols>
  <sheetData>
    <row r="16" spans="16:16" ht="14.25" x14ac:dyDescent="0.2">
      <c r="P16" s="8"/>
    </row>
  </sheetData>
  <pageMargins left="0.25" right="0.25" top="0.75" bottom="0.75" header="0.3" footer="0.3"/>
  <pageSetup paperSize="9" scale="76" orientation="landscape" r:id="rId1"/>
  <rowBreaks count="1" manualBreakCount="1">
    <brk id="40"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12765-F1F3-46DC-91F2-A90B9EC043B6}">
  <sheetPr>
    <pageSetUpPr fitToPage="1"/>
  </sheetPr>
  <dimension ref="A1"/>
  <sheetViews>
    <sheetView workbookViewId="0">
      <selection activeCell="S25" sqref="S25"/>
    </sheetView>
  </sheetViews>
  <sheetFormatPr baseColWidth="10" defaultRowHeight="12.75" x14ac:dyDescent="0.2"/>
  <cols>
    <col min="9" max="9" width="4.28515625" customWidth="1"/>
    <col min="17" max="17" width="4.140625" customWidth="1"/>
    <col min="18" max="18" width="7.140625" customWidth="1"/>
  </cols>
  <sheetData/>
  <pageMargins left="0.25" right="0.25"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87FC7-02CF-4BDF-A2C9-3871A6586D4D}">
  <sheetPr>
    <pageSetUpPr fitToPage="1"/>
  </sheetPr>
  <dimension ref="A1:AZ73"/>
  <sheetViews>
    <sheetView topLeftCell="A18" workbookViewId="0">
      <selection activeCell="C55" sqref="C55"/>
    </sheetView>
  </sheetViews>
  <sheetFormatPr baseColWidth="10" defaultRowHeight="12.75" x14ac:dyDescent="0.2"/>
  <cols>
    <col min="1" max="1" width="2" customWidth="1"/>
    <col min="2" max="2" width="8.7109375" customWidth="1"/>
    <col min="3" max="3" width="22.28515625" customWidth="1"/>
    <col min="4" max="4" width="10.85546875" customWidth="1"/>
    <col min="5" max="5" width="11.7109375" customWidth="1"/>
    <col min="6" max="6" width="10.42578125" customWidth="1"/>
    <col min="7" max="7" width="13.85546875" customWidth="1"/>
    <col min="8" max="8" width="9.140625" customWidth="1"/>
    <col min="9" max="11" width="8.7109375" customWidth="1"/>
    <col min="12" max="12" width="7.28515625" customWidth="1"/>
  </cols>
  <sheetData>
    <row r="1" spans="2:11" s="8" customFormat="1" ht="9" customHeight="1" thickBot="1" x14ac:dyDescent="0.25"/>
    <row r="2" spans="2:11" s="8" customFormat="1" ht="15" x14ac:dyDescent="0.25">
      <c r="B2" s="129" t="s">
        <v>50</v>
      </c>
      <c r="C2" s="130"/>
      <c r="D2" s="130"/>
      <c r="E2" s="130"/>
      <c r="F2" s="130"/>
      <c r="G2" s="130"/>
      <c r="H2" s="131"/>
      <c r="I2" s="42"/>
      <c r="J2" s="42"/>
      <c r="K2" s="42"/>
    </row>
    <row r="3" spans="2:11" s="8" customFormat="1" ht="15" x14ac:dyDescent="0.25">
      <c r="B3" s="45"/>
      <c r="C3" s="42"/>
      <c r="D3" s="42"/>
      <c r="E3" s="42"/>
      <c r="F3" s="42"/>
      <c r="G3" s="42"/>
      <c r="H3" s="46"/>
      <c r="I3" s="42"/>
      <c r="J3" s="42"/>
      <c r="K3" s="42"/>
    </row>
    <row r="4" spans="2:11" s="8" customFormat="1" ht="15.75" thickBot="1" x14ac:dyDescent="0.3">
      <c r="B4" s="135" t="s">
        <v>66</v>
      </c>
      <c r="C4" s="136"/>
      <c r="D4" s="136"/>
      <c r="E4" s="136"/>
      <c r="F4" s="136"/>
      <c r="G4" s="136"/>
      <c r="H4" s="137"/>
      <c r="I4" s="42"/>
      <c r="J4" s="42"/>
      <c r="K4" s="42"/>
    </row>
    <row r="5" spans="2:11" s="8" customFormat="1" ht="6.75" customHeight="1" x14ac:dyDescent="0.25">
      <c r="B5" s="42"/>
      <c r="C5" s="42"/>
      <c r="D5" s="42"/>
      <c r="E5" s="42"/>
      <c r="F5" s="42"/>
      <c r="G5" s="42"/>
      <c r="H5" s="42"/>
      <c r="I5" s="42"/>
      <c r="J5" s="42"/>
      <c r="K5" s="42"/>
    </row>
    <row r="6" spans="2:11" s="8" customFormat="1" ht="37.5" customHeight="1" x14ac:dyDescent="0.25">
      <c r="B6" s="138" t="s">
        <v>47</v>
      </c>
      <c r="C6" s="138"/>
      <c r="D6" s="138"/>
      <c r="E6" s="138"/>
      <c r="F6" s="138"/>
      <c r="G6" s="138"/>
      <c r="H6" s="138"/>
      <c r="I6" s="47"/>
      <c r="J6" s="47"/>
      <c r="K6" s="47"/>
    </row>
    <row r="7" spans="2:11" s="8" customFormat="1" ht="32.25" customHeight="1" x14ac:dyDescent="0.25">
      <c r="B7" s="9"/>
      <c r="C7" s="10"/>
      <c r="D7" s="10"/>
      <c r="E7" s="11"/>
      <c r="F7" s="11"/>
      <c r="G7" s="11"/>
      <c r="H7" s="11"/>
      <c r="I7" s="11"/>
      <c r="J7" s="11"/>
      <c r="K7" s="11"/>
    </row>
    <row r="23" spans="1:52" ht="87.75" customHeight="1" x14ac:dyDescent="0.2">
      <c r="B23" s="167"/>
      <c r="C23" s="167"/>
      <c r="D23" s="167"/>
      <c r="E23" s="167"/>
      <c r="F23" s="167"/>
      <c r="G23" s="167"/>
      <c r="H23" s="167"/>
      <c r="I23" s="58"/>
      <c r="J23" s="58"/>
      <c r="K23" s="58"/>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row>
    <row r="25" spans="1:52" ht="15" x14ac:dyDescent="0.25">
      <c r="A25" s="15"/>
    </row>
    <row r="26" spans="1:52" ht="15" x14ac:dyDescent="0.25">
      <c r="A26" s="15"/>
    </row>
    <row r="27" spans="1:52" ht="15" x14ac:dyDescent="0.25">
      <c r="A27" s="15"/>
    </row>
    <row r="28" spans="1:52" ht="51.75" customHeight="1" x14ac:dyDescent="0.25">
      <c r="A28" s="15"/>
      <c r="B28" s="168" t="s">
        <v>53</v>
      </c>
      <c r="C28" s="151"/>
      <c r="D28" s="151"/>
      <c r="E28" s="151"/>
      <c r="F28" s="151"/>
      <c r="G28" s="151"/>
      <c r="H28" s="151"/>
      <c r="I28" s="151"/>
    </row>
    <row r="29" spans="1:52" ht="15" x14ac:dyDescent="0.25">
      <c r="A29" s="15"/>
    </row>
    <row r="30" spans="1:52" ht="15" x14ac:dyDescent="0.25">
      <c r="A30" s="15"/>
    </row>
    <row r="31" spans="1:52" ht="15" x14ac:dyDescent="0.25">
      <c r="A31" s="15"/>
    </row>
    <row r="32" spans="1:52" ht="15" x14ac:dyDescent="0.25">
      <c r="A32" s="15"/>
    </row>
    <row r="33" spans="1:1" ht="15" x14ac:dyDescent="0.25">
      <c r="A33" s="15"/>
    </row>
    <row r="34" spans="1:1" ht="15" x14ac:dyDescent="0.25">
      <c r="A34" s="15"/>
    </row>
    <row r="35" spans="1:1" ht="15" x14ac:dyDescent="0.25">
      <c r="A35" s="15"/>
    </row>
    <row r="36" spans="1:1" ht="15" x14ac:dyDescent="0.25">
      <c r="A36" s="15"/>
    </row>
    <row r="37" spans="1:1" ht="15" x14ac:dyDescent="0.25">
      <c r="A37" s="15"/>
    </row>
    <row r="38" spans="1:1" ht="15" x14ac:dyDescent="0.25">
      <c r="A38" s="15"/>
    </row>
    <row r="39" spans="1:1" ht="15" x14ac:dyDescent="0.25">
      <c r="A39" s="15"/>
    </row>
    <row r="40" spans="1:1" ht="15" x14ac:dyDescent="0.25">
      <c r="A40" s="15"/>
    </row>
    <row r="41" spans="1:1" ht="15" x14ac:dyDescent="0.25">
      <c r="A41" s="15"/>
    </row>
    <row r="42" spans="1:1" ht="15" x14ac:dyDescent="0.25">
      <c r="A42" s="15"/>
    </row>
    <row r="43" spans="1:1" ht="15" x14ac:dyDescent="0.25">
      <c r="A43" s="15"/>
    </row>
    <row r="44" spans="1:1" ht="15" x14ac:dyDescent="0.25">
      <c r="A44" s="15"/>
    </row>
    <row r="45" spans="1:1" ht="15" x14ac:dyDescent="0.25">
      <c r="A45" s="15"/>
    </row>
    <row r="46" spans="1:1" ht="14.25" x14ac:dyDescent="0.2">
      <c r="A46" s="8"/>
    </row>
    <row r="47" spans="1:1" ht="15" x14ac:dyDescent="0.25">
      <c r="A47" s="15"/>
    </row>
    <row r="48" spans="1:1" ht="15" x14ac:dyDescent="0.25">
      <c r="A48" s="15"/>
    </row>
    <row r="49" spans="1:1" ht="15" x14ac:dyDescent="0.25">
      <c r="A49" s="60"/>
    </row>
    <row r="50" spans="1:1" ht="15" x14ac:dyDescent="0.25">
      <c r="A50" s="60"/>
    </row>
    <row r="51" spans="1:1" ht="15" x14ac:dyDescent="0.25">
      <c r="A51" s="60"/>
    </row>
    <row r="52" spans="1:1" ht="15" x14ac:dyDescent="0.25">
      <c r="A52" s="60"/>
    </row>
    <row r="53" spans="1:1" ht="15" x14ac:dyDescent="0.25">
      <c r="A53" s="60"/>
    </row>
    <row r="54" spans="1:1" ht="15" x14ac:dyDescent="0.25">
      <c r="A54" s="60"/>
    </row>
    <row r="55" spans="1:1" ht="15" x14ac:dyDescent="0.25">
      <c r="A55" s="60"/>
    </row>
    <row r="56" spans="1:1" ht="15" x14ac:dyDescent="0.25">
      <c r="A56" s="60"/>
    </row>
    <row r="57" spans="1:1" ht="15" x14ac:dyDescent="0.25">
      <c r="A57" s="60"/>
    </row>
    <row r="58" spans="1:1" ht="15" x14ac:dyDescent="0.25">
      <c r="A58" s="60"/>
    </row>
    <row r="59" spans="1:1" ht="15" x14ac:dyDescent="0.25">
      <c r="A59" s="60"/>
    </row>
    <row r="60" spans="1:1" ht="15" x14ac:dyDescent="0.25">
      <c r="A60" s="15"/>
    </row>
    <row r="61" spans="1:1" ht="15" x14ac:dyDescent="0.25">
      <c r="A61" s="15"/>
    </row>
    <row r="62" spans="1:1" ht="15" x14ac:dyDescent="0.25">
      <c r="A62" s="15"/>
    </row>
    <row r="63" spans="1:1" ht="15" x14ac:dyDescent="0.25">
      <c r="A63" s="15"/>
    </row>
    <row r="64" spans="1:1" ht="15" x14ac:dyDescent="0.25">
      <c r="A64" s="15"/>
    </row>
    <row r="65" spans="1:1" ht="15" x14ac:dyDescent="0.25">
      <c r="A65" s="15"/>
    </row>
    <row r="66" spans="1:1" ht="15" x14ac:dyDescent="0.25">
      <c r="A66" s="15"/>
    </row>
    <row r="67" spans="1:1" ht="15" x14ac:dyDescent="0.25">
      <c r="A67" s="15"/>
    </row>
    <row r="68" spans="1:1" ht="15" x14ac:dyDescent="0.25">
      <c r="A68" s="15"/>
    </row>
    <row r="69" spans="1:1" ht="14.25" x14ac:dyDescent="0.2">
      <c r="A69" s="8"/>
    </row>
    <row r="70" spans="1:1" ht="14.25" x14ac:dyDescent="0.2">
      <c r="A70" s="8"/>
    </row>
    <row r="71" spans="1:1" ht="14.25" x14ac:dyDescent="0.2">
      <c r="A71" s="8"/>
    </row>
    <row r="72" spans="1:1" ht="14.25" x14ac:dyDescent="0.2">
      <c r="A72" s="8"/>
    </row>
    <row r="73" spans="1:1" ht="14.25" x14ac:dyDescent="0.2">
      <c r="A73" s="8"/>
    </row>
  </sheetData>
  <mergeCells count="5">
    <mergeCell ref="B2:H2"/>
    <mergeCell ref="B4:H4"/>
    <mergeCell ref="B6:H6"/>
    <mergeCell ref="B23:H23"/>
    <mergeCell ref="B28:I28"/>
  </mergeCells>
  <pageMargins left="0.25" right="0.25" top="0.75" bottom="0.75" header="0.3" footer="0.3"/>
  <pageSetup paperSize="9" scale="8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9D993-90BC-4A0D-8CD0-79020B313945}">
  <sheetPr>
    <pageSetUpPr fitToPage="1"/>
  </sheetPr>
  <dimension ref="A2:I4"/>
  <sheetViews>
    <sheetView showGridLines="0" workbookViewId="0">
      <selection activeCell="K26" sqref="K26"/>
    </sheetView>
  </sheetViews>
  <sheetFormatPr baseColWidth="10" defaultRowHeight="12.75" x14ac:dyDescent="0.2"/>
  <sheetData>
    <row r="2" spans="1:9" x14ac:dyDescent="0.2">
      <c r="B2" s="90" t="s">
        <v>45</v>
      </c>
    </row>
    <row r="4" spans="1:9" ht="37.5" customHeight="1" x14ac:dyDescent="0.2">
      <c r="A4" s="169" t="s">
        <v>46</v>
      </c>
      <c r="B4" s="169"/>
      <c r="C4" s="169"/>
      <c r="D4" s="169"/>
      <c r="E4" s="169"/>
      <c r="F4" s="169"/>
      <c r="G4" s="169"/>
      <c r="H4" s="169"/>
      <c r="I4" s="169"/>
    </row>
  </sheetData>
  <mergeCells count="1">
    <mergeCell ref="A4:I4"/>
  </mergeCells>
  <pageMargins left="0.7" right="0.7" top="0.75" bottom="0.75" header="0.3" footer="0.3"/>
  <pageSetup paperSize="9" scale="8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
  <sheetViews>
    <sheetView showGridLines="0" tabSelected="1" workbookViewId="0">
      <selection activeCell="M26" sqref="M26"/>
    </sheetView>
  </sheetViews>
  <sheetFormatPr baseColWidth="10" defaultRowHeight="12.75" x14ac:dyDescent="0.2"/>
  <sheetData/>
  <pageMargins left="0.25" right="0.25" top="0.75" bottom="0.75" header="0.3" footer="0.3"/>
  <pageSetup paperSize="9" scale="96"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DA48-3835-4459-8ACC-9AD0CF5F349D}">
  <sheetPr>
    <pageSetUpPr fitToPage="1"/>
  </sheetPr>
  <dimension ref="A1"/>
  <sheetViews>
    <sheetView workbookViewId="0">
      <selection activeCell="N27" sqref="N27"/>
    </sheetView>
  </sheetViews>
  <sheetFormatPr baseColWidth="10" defaultRowHeight="12.75" x14ac:dyDescent="0.2"/>
  <sheetData/>
  <pageMargins left="0.7" right="0.7" top="0.75" bottom="0.75" header="0.3" footer="0.3"/>
  <pageSetup paperSize="9" scale="7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7</vt:i4>
      </vt:variant>
    </vt:vector>
  </HeadingPairs>
  <TitlesOfParts>
    <vt:vector size="17" baseType="lpstr">
      <vt:lpstr>Contexte</vt:lpstr>
      <vt:lpstr>Chiffrage</vt:lpstr>
      <vt:lpstr>Fiche renseignement</vt:lpstr>
      <vt:lpstr>Plan1</vt:lpstr>
      <vt:lpstr>Plan2</vt:lpstr>
      <vt:lpstr>Dispositif de plantation</vt:lpstr>
      <vt:lpstr>Consignes potets</vt:lpstr>
      <vt:lpstr>Consignes plantation</vt:lpstr>
      <vt:lpstr>Consignes protection</vt:lpstr>
      <vt:lpstr>Garantie_reprise</vt:lpstr>
      <vt:lpstr>Chiffrage!Zone_d_impression</vt:lpstr>
      <vt:lpstr>'Consignes potets'!Zone_d_impression</vt:lpstr>
      <vt:lpstr>'Consignes protection'!Zone_d_impression</vt:lpstr>
      <vt:lpstr>'Dispositif de plantation'!Zone_d_impression</vt:lpstr>
      <vt:lpstr>Garantie_reprise!Zone_d_impression</vt:lpstr>
      <vt:lpstr>Plan1!Zone_d_impression</vt:lpstr>
      <vt:lpstr>Plan2!Zone_d_impression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aurelien.narbonne@onf.fr</dc:creator>
  <cp:lastModifiedBy>Maeva</cp:lastModifiedBy>
  <cp:lastPrinted>2022-04-27T10:30:49Z</cp:lastPrinted>
  <dcterms:created xsi:type="dcterms:W3CDTF">2001-09-10T11:57:34Z</dcterms:created>
  <dcterms:modified xsi:type="dcterms:W3CDTF">2023-05-16T06:54:23Z</dcterms:modified>
</cp:coreProperties>
</file>